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defaultThemeVersion="124226"/>
  <mc:AlternateContent xmlns:mc="http://schemas.openxmlformats.org/markup-compatibility/2006">
    <mc:Choice Requires="x15">
      <x15ac:absPath xmlns:x15ac="http://schemas.microsoft.com/office/spreadsheetml/2010/11/ac" url="C:\Users\roman\OneDrive\Desktop\Documents\roma\mifalim\roman\אצום\בדיקות מעבדה\בדיקות\2020\10.12\"/>
    </mc:Choice>
  </mc:AlternateContent>
  <xr:revisionPtr revIDLastSave="0" documentId="8_{91F50DD1-75A5-4CEC-A585-F33E5DD362F0}" xr6:coauthVersionLast="45" xr6:coauthVersionMax="45" xr10:uidLastSave="{00000000-0000-0000-0000-000000000000}"/>
  <workbookProtection workbookPassword="81FA" lockStructure="1"/>
  <bookViews>
    <workbookView xWindow="-108" yWindow="-108" windowWidth="23256" windowHeight="12576" firstSheet="7" activeTab="10"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טיפול'!$CB$19</definedName>
  </definedNames>
  <calcPr calcId="181029"/>
</workbook>
</file>

<file path=xl/calcChain.xml><?xml version="1.0" encoding="utf-8"?>
<calcChain xmlns="http://schemas.openxmlformats.org/spreadsheetml/2006/main">
  <c r="G38" i="30" l="1"/>
  <c r="G31" i="30"/>
  <c r="G24" i="30"/>
  <c r="G17" i="30"/>
  <c r="E38" i="30"/>
  <c r="E31" i="30"/>
  <c r="E24" i="30"/>
  <c r="E17" i="30"/>
  <c r="G41" i="9" l="1"/>
  <c r="I41" i="9" s="1"/>
  <c r="G34" i="9"/>
  <c r="I34" i="9" s="1"/>
  <c r="G27" i="9"/>
  <c r="I27" i="9" s="1"/>
  <c r="G20" i="9"/>
  <c r="I20" i="9" s="1"/>
  <c r="E41" i="9"/>
  <c r="E34" i="9"/>
  <c r="E27" i="9"/>
  <c r="E20"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15" i="9"/>
  <c r="C14" i="9"/>
  <c r="I41" i="8"/>
  <c r="K41" i="8" s="1"/>
  <c r="I34" i="8"/>
  <c r="K34" i="8" s="1"/>
  <c r="I27" i="8"/>
  <c r="K27" i="8" s="1"/>
  <c r="I20" i="8"/>
  <c r="K20" i="8" s="1"/>
  <c r="G20" i="8"/>
  <c r="G27" i="8"/>
  <c r="G34" i="8"/>
  <c r="G41"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15" i="8"/>
  <c r="E14" i="8"/>
  <c r="I38" i="30"/>
  <c r="I31" i="30"/>
  <c r="I24" i="30"/>
  <c r="I17"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15" i="30"/>
  <c r="C14" i="30"/>
  <c r="BO20" i="31"/>
  <c r="BO17" i="31"/>
  <c r="BO19" i="31"/>
  <c r="BO21" i="31"/>
  <c r="BO24" i="31"/>
  <c r="BO26" i="31"/>
  <c r="BO27" i="31"/>
  <c r="BO28" i="31"/>
  <c r="BO31" i="31"/>
  <c r="BO33" i="31"/>
  <c r="BO40" i="31"/>
  <c r="BO42" i="31"/>
  <c r="BO43" i="31"/>
  <c r="BO44" i="31"/>
  <c r="BO14" i="31"/>
  <c r="AC40" i="31"/>
  <c r="AC33" i="31"/>
  <c r="AC26" i="31"/>
  <c r="AC19" i="31"/>
  <c r="W40" i="31"/>
  <c r="W33" i="31"/>
  <c r="W26" i="31"/>
  <c r="W19" i="31"/>
  <c r="U17" i="31"/>
  <c r="U18" i="31"/>
  <c r="U19" i="31"/>
  <c r="U20" i="31"/>
  <c r="U21" i="31"/>
  <c r="U24" i="31"/>
  <c r="U25" i="31"/>
  <c r="U26" i="31"/>
  <c r="U27" i="31"/>
  <c r="U28" i="31"/>
  <c r="U31" i="31"/>
  <c r="U32" i="31"/>
  <c r="U33" i="31"/>
  <c r="U39" i="31"/>
  <c r="U40" i="31"/>
  <c r="U14" i="31"/>
  <c r="M17" i="1" l="1"/>
  <c r="M18" i="1"/>
  <c r="M19" i="1"/>
  <c r="M20" i="1"/>
  <c r="M21" i="1"/>
  <c r="M24" i="1"/>
  <c r="M25" i="1"/>
  <c r="M26" i="1"/>
  <c r="M27" i="1"/>
  <c r="M28" i="1"/>
  <c r="M31" i="1"/>
  <c r="M32" i="1"/>
  <c r="M33" i="1"/>
  <c r="M34" i="1"/>
  <c r="M39" i="1"/>
  <c r="M40" i="1"/>
  <c r="M43" i="1"/>
  <c r="M44" i="1"/>
  <c r="M14" i="1"/>
  <c r="C44" i="1"/>
  <c r="C44" i="31" s="1"/>
  <c r="C36" i="1"/>
  <c r="C16" i="1"/>
  <c r="C23" i="1"/>
  <c r="C24" i="1"/>
  <c r="C26" i="1"/>
  <c r="C28" i="1"/>
  <c r="C30" i="1"/>
  <c r="C32" i="1"/>
  <c r="C33" i="1"/>
  <c r="C39" i="1"/>
  <c r="C40" i="1"/>
  <c r="C43" i="1"/>
  <c r="C15" i="1"/>
  <c r="C14" i="1"/>
  <c r="C27" i="1" l="1"/>
  <c r="C20" i="1"/>
  <c r="C25" i="1"/>
  <c r="C42" i="1" l="1"/>
  <c r="C31" i="1"/>
  <c r="C37" i="1"/>
  <c r="C29" i="1"/>
  <c r="C22" i="1"/>
  <c r="C38" i="1"/>
  <c r="C34" i="1"/>
  <c r="C21" i="1"/>
  <c r="C41" i="1"/>
  <c r="C19" i="1"/>
  <c r="C17" i="1"/>
  <c r="C18" i="1"/>
  <c r="C35" i="1"/>
  <c r="M42" i="31"/>
  <c r="M16" i="31"/>
  <c r="M19" i="31"/>
  <c r="M20" i="31"/>
  <c r="M21" i="31"/>
  <c r="M22" i="31"/>
  <c r="M23" i="31"/>
  <c r="M26" i="31"/>
  <c r="M27" i="31"/>
  <c r="M28" i="31"/>
  <c r="M29" i="31"/>
  <c r="M30" i="31"/>
  <c r="M34" i="31"/>
  <c r="M35" i="31"/>
  <c r="M36" i="31"/>
  <c r="M37" i="31"/>
  <c r="M40" i="31"/>
  <c r="M43" i="31"/>
  <c r="M15" i="31"/>
  <c r="M14" i="31"/>
  <c r="C43" i="31" l="1"/>
  <c r="AC45" i="31" l="1"/>
  <c r="Q47" i="1"/>
  <c r="O45" i="1"/>
  <c r="O48" i="1"/>
  <c r="W48" i="1"/>
  <c r="Y47" i="31"/>
  <c r="Y48" i="1"/>
  <c r="K48" i="26"/>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M47" i="31"/>
  <c r="BK47" i="31"/>
  <c r="BI47" i="31"/>
  <c r="BG47" i="31"/>
  <c r="BE47" i="31"/>
  <c r="BC47" i="31"/>
  <c r="BA47" i="31"/>
  <c r="AY47" i="31"/>
  <c r="AW47" i="31"/>
  <c r="AU47" i="31"/>
  <c r="AS47" i="31"/>
  <c r="AQ47" i="31"/>
  <c r="AO47" i="31"/>
  <c r="AM47" i="31"/>
  <c r="AK47" i="31"/>
  <c r="AG47" i="31"/>
  <c r="AE47" i="31"/>
  <c r="AA47" i="31"/>
  <c r="W47" i="31"/>
  <c r="U47" i="31"/>
  <c r="S47" i="31"/>
  <c r="Q47" i="31"/>
  <c r="O47" i="31"/>
  <c r="M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M46" i="31"/>
  <c r="BK46" i="31"/>
  <c r="BI46" i="31"/>
  <c r="BG46" i="31"/>
  <c r="BE46" i="31"/>
  <c r="BC46" i="31"/>
  <c r="BA46" i="31"/>
  <c r="AY46" i="31"/>
  <c r="AW46" i="31"/>
  <c r="AU46" i="31"/>
  <c r="AS46" i="31"/>
  <c r="AQ46" i="31"/>
  <c r="AO46" i="31"/>
  <c r="AM46" i="31"/>
  <c r="AK46" i="31"/>
  <c r="AG46" i="31"/>
  <c r="AE46" i="31"/>
  <c r="AA46" i="31"/>
  <c r="Y46" i="31"/>
  <c r="W46" i="31"/>
  <c r="U46" i="31"/>
  <c r="S46" i="31"/>
  <c r="Q46" i="31"/>
  <c r="O46" i="31"/>
  <c r="M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M45" i="31"/>
  <c r="BK45" i="31"/>
  <c r="BI45" i="31"/>
  <c r="BG45" i="31"/>
  <c r="BE45" i="31"/>
  <c r="BC45" i="31"/>
  <c r="BA45" i="31"/>
  <c r="AY45" i="31"/>
  <c r="AW45" i="31"/>
  <c r="AU45" i="31"/>
  <c r="AS45" i="31"/>
  <c r="AQ45" i="31"/>
  <c r="AO45" i="31"/>
  <c r="AM45" i="31"/>
  <c r="AK45" i="31"/>
  <c r="AG45" i="31"/>
  <c r="AE45" i="31"/>
  <c r="AA45" i="31"/>
  <c r="W45" i="31"/>
  <c r="U45" i="31"/>
  <c r="S45" i="31"/>
  <c r="Q45" i="31"/>
  <c r="O45" i="31"/>
  <c r="M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7" i="1"/>
  <c r="W46" i="1"/>
  <c r="Y45" i="1"/>
  <c r="W45" i="1"/>
  <c r="U48" i="1"/>
  <c r="S48" i="1"/>
  <c r="U47" i="1"/>
  <c r="S47" i="1"/>
  <c r="U46" i="1"/>
  <c r="S46" i="1"/>
  <c r="U45" i="1"/>
  <c r="S45" i="1"/>
  <c r="O46"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BO48" i="31" l="1"/>
  <c r="AC47" i="31"/>
  <c r="AC46" i="31"/>
  <c r="O47" i="1"/>
  <c r="BO47" i="31"/>
  <c r="BO45" i="31"/>
  <c r="Q46" i="1"/>
  <c r="W47" i="1"/>
  <c r="BO46" i="31"/>
  <c r="E46" i="8"/>
  <c r="Y45" i="31"/>
  <c r="Q48" i="1"/>
  <c r="Q45" i="1"/>
  <c r="Y46" i="1"/>
  <c r="E48" i="8"/>
  <c r="E45" i="8"/>
  <c r="E47" i="8"/>
  <c r="C45" i="30"/>
  <c r="C46" i="30"/>
  <c r="C47" i="30"/>
  <c r="C48" i="30"/>
  <c r="C47" i="9" l="1"/>
  <c r="C46" i="9"/>
  <c r="C48" i="9"/>
  <c r="C45" i="9"/>
  <c r="C14" i="31" l="1"/>
  <c r="C21" i="31"/>
  <c r="C41" i="31" l="1"/>
  <c r="C18" i="31"/>
  <c r="C35" i="31"/>
  <c r="C40" i="31"/>
  <c r="C38" i="31"/>
  <c r="C19" i="31"/>
  <c r="C32" i="31"/>
  <c r="C28" i="31"/>
  <c r="C29" i="31"/>
  <c r="C39" i="31"/>
  <c r="C42" i="31"/>
  <c r="C37" i="31"/>
  <c r="C23" i="31"/>
  <c r="C24" i="31"/>
  <c r="C25" i="31"/>
  <c r="C36" i="31"/>
  <c r="C34" i="31"/>
  <c r="C33" i="31"/>
  <c r="C15" i="31"/>
  <c r="C17" i="31"/>
  <c r="C16" i="31"/>
  <c r="C31" i="31" l="1"/>
  <c r="C30" i="31"/>
  <c r="C20" i="31"/>
  <c r="C26" i="31"/>
  <c r="C27" i="31"/>
  <c r="C22" i="31"/>
  <c r="C45" i="31" l="1"/>
  <c r="C48" i="31"/>
  <c r="C48" i="1"/>
  <c r="C47" i="1"/>
  <c r="C47" i="31"/>
  <c r="C46" i="31"/>
  <c r="C46" i="1"/>
  <c r="C45" i="1"/>
</calcChain>
</file>

<file path=xl/sharedStrings.xml><?xml version="1.0" encoding="utf-8"?>
<sst xmlns="http://schemas.openxmlformats.org/spreadsheetml/2006/main" count="3199" uniqueCount="299">
  <si>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</si>
  <si>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</si>
  <si>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</si>
  <si>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</si>
  <si>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</si>
  <si>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</si>
  <si>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</si>
  <si>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</si>
  <si>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</si>
  <si>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</si>
  <si>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</si>
  <si>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</si>
  <si>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</si>
  <si>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</si>
  <si>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</si>
  <si>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</si>
  <si>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</si>
  <si>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</si>
  <si>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</si>
  <si>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</si>
  <si>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</si>
  <si>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</si>
  <si>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</si>
  <si>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</si>
  <si>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</si>
  <si>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</si>
  <si>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</si>
  <si>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</si>
  <si>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</si>
  <si>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</si>
  <si>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</si>
  <si>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</si>
  <si>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</si>
  <si>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</si>
  <si>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</si>
  <si>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</si>
  <si>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</si>
  <si>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</si>
  <si>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</si>
  <si>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</si>
  <si>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</si>
  <si>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</si>
  <si>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</si>
  <si>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</si>
  <si>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</si>
  <si>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</si>
  <si>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</si>
  <si>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</si>
  <si>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</si>
  <si>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</si>
  <si>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</si>
  <si>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</si>
  <si>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</si>
  <si>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</si>
  <si>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</si>
  <si>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</si>
  <si>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</si>
  <si>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</si>
  <si>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</si>
  <si>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</si>
  <si>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</si>
  <si>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</si>
  <si>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</si>
  <si>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</si>
  <si>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</si>
  <si>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</si>
  <si>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</si>
  <si>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</si>
  <si>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</si>
  <si>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</si>
  <si>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</si>
  <si>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</si>
  <si>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</si>
  <si>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</si>
  <si>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</si>
  <si>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</si>
  <si>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</si>
  <si>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</si>
  <si>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</si>
  <si>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</si>
  <si>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</si>
  <si>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</si>
  <si>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</si>
  <si>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</si>
  <si>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</si>
  <si>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</si>
  <si>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</si>
  <si>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</si>
  <si>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</si>
  <si>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</si>
  <si>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</si>
  <si>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</si>
  <si>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</si>
  <si>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</si>
  <si>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</si>
  <si>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</si>
  <si>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</si>
  <si>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</si>
  <si>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</si>
  <si>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</si>
  <si>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</si>
  <si>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</si>
  <si>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</si>
  <si>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</si>
  <si>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</si>
  <si>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</si>
  <si>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</si>
  <si>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</si>
  <si>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</si>
  <si>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</si>
  <si>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</si>
  <si>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</si>
  <si>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</si>
  <si>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</si>
  <si>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</si>
  <si>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</si>
  <si>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</si>
  <si>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</si>
  <si>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</si>
  <si>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</si>
  <si>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</si>
  <si>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</si>
  <si>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</si>
  <si>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</si>
  <si>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</si>
  <si>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</si>
  <si>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</si>
  <si>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</si>
  <si>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</si>
  <si>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</si>
  <si>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</si>
  <si>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</si>
  <si>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</si>
  <si>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</si>
  <si>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</si>
  <si>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</si>
  <si>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</si>
  <si>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</si>
  <si>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</si>
  <si>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</si>
  <si>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</si>
  <si>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</si>
  <si>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</si>
  <si>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</si>
  <si>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</si>
  <si>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</si>
  <si>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</si>
  <si>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</si>
  <si>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</si>
  <si>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</si>
  <si>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</si>
  <si>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</si>
  <si>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</si>
  <si>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</si>
  <si>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</si>
  <si>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</si>
  <si>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</si>
  <si>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</si>
  <si>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</si>
  <si>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</si>
  <si>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</si>
  <si>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</si>
  <si>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</si>
  <si>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</si>
  <si>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</si>
  <si>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</si>
  <si>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</si>
  <si>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</si>
  <si>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</si>
  <si>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</si>
  <si>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</si>
  <si>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</si>
  <si>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</si>
  <si>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</si>
  <si>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</si>
  <si>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</si>
  <si>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</si>
  <si>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</si>
  <si>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</si>
  <si>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</si>
  <si>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</si>
  <si>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</si>
  <si>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</si>
  <si>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</si>
  <si>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</si>
  <si>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</si>
  <si>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</si>
  <si>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</si>
  <si>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</si>
  <si>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</si>
  <si>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</si>
  <si>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</si>
  <si>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</si>
  <si>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</si>
  <si>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</si>
  <si>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</si>
  <si>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</si>
  <si>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</si>
  <si>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</si>
  <si>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</si>
  <si>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</si>
  <si>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</si>
  <si>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</si>
  <si>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</si>
  <si>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</si>
  <si>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</si>
  <si>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</si>
  <si>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</si>
  <si>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</si>
  <si>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</si>
  <si>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</si>
  <si>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</si>
  <si>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</si>
  <si>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</si>
  <si>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</si>
  <si>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</si>
  <si>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</si>
  <si>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</si>
  <si>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</si>
  <si>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</si>
  <si>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</si>
  <si>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</si>
  <si>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</si>
  <si>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</si>
  <si>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</si>
  <si>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</si>
  <si>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</si>
  <si>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</si>
  <si>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</si>
  <si>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</si>
  <si>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</si>
  <si>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</si>
  <si>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</si>
  <si>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</si>
  <si>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</si>
  <si>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</si>
  <si>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</si>
  <si>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</si>
  <si>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</si>
  <si>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</si>
  <si>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</si>
  <si>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</si>
  <si>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</si>
  <si>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</si>
  <si>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</si>
  <si>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</si>
  <si>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</si>
  <si>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</si>
  <si>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</si>
  <si>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</si>
  <si>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</si>
  <si>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</si>
  <si>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</si>
  <si>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</si>
  <si>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</si>
  <si>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</si>
  <si>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</si>
  <si>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</si>
  <si>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</si>
  <si>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</si>
  <si>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</si>
  <si>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</si>
  <si>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</si>
  <si>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</si>
  <si>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</si>
  <si>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</si>
  <si>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</si>
  <si>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</si>
  <si>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</si>
  <si>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</si>
  <si>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</si>
  <si>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</si>
  <si>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</si>
  <si>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</si>
  <si>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</si>
  <si>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</si>
  <si>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</si>
  <si>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</si>
  <si>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</si>
  <si>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</si>
  <si>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</si>
  <si>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</si>
  <si>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</si>
  <si>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</si>
  <si>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</si>
  <si>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</si>
  <si>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</si>
  <si>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&lt;0.500</t>
  </si>
  <si>
    <t>&lt;0.125</t>
  </si>
  <si>
    <t>0.3&gt;</t>
  </si>
  <si>
    <t>0.4&gt;</t>
  </si>
  <si>
    <t>20&gt;</t>
  </si>
  <si>
    <t>&lt;0.100</t>
  </si>
  <si>
    <t>0.02&gt;</t>
  </si>
  <si>
    <t>0.05&gt;</t>
  </si>
  <si>
    <t>0.01&gt;</t>
  </si>
  <si>
    <t>0.002&gt;</t>
  </si>
  <si>
    <t>0.2&gt;</t>
  </si>
  <si>
    <t>0.001&gt;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</si>
</sst>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_ ;\-#,##0\ "/>
  </numFmts>
  <fonts count="3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name val="Arial"/>
      <family val="2"/>
    </font>
    <font>
      <sz val="10"/>
      <color theme="1"/>
      <name val="Arial (Hebrew)"/>
      <family val="2"/>
      <charset val="177"/>
    </font>
    <font>
      <b/>
      <u/>
      <sz val="14"/>
      <color rgb="FFFF0000"/>
      <name val="Arial"/>
      <family val="2"/>
    </font>
  </fonts>
  <fills count="1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164" fontId="28" fillId="0" borderId="0" applyFont="0" applyFill="0" applyBorder="0" applyAlignment="0" applyProtection="0"/>
    <xf numFmtId="0" fontId="15" fillId="0" borderId="0" applyNumberFormat="0" applyFill="0" applyBorder="0" applyAlignment="0" applyProtection="0">
      <alignment vertical="top"/>
      <protection locked="0"/>
    </xf>
    <xf numFmtId="0" fontId="14" fillId="0" borderId="0"/>
    <xf numFmtId="0" fontId="7" fillId="0" borderId="0"/>
  </cellStyleXfs>
  <cellXfs count="278">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5" borderId="0" xfId="0" applyFont="1" applyFill="1" applyBorder="1" applyAlignment="1" applyProtection="1">
      <alignment horizontal="center" vertical="center" wrapText="1" readingOrder="2"/>
    </xf>
    <xf numFmtId="0" fontId="3" fillId="5" borderId="1" xfId="0" applyFont="1" applyFill="1" applyBorder="1" applyAlignment="1" applyProtection="1">
      <alignment horizontal="center" vertical="center" wrapText="1" readingOrder="2"/>
    </xf>
    <xf numFmtId="0" fontId="3" fillId="5" borderId="0" xfId="0" applyFont="1" applyFill="1" applyAlignment="1" applyProtection="1">
      <alignment horizontal="center" vertical="center" wrapText="1" readingOrder="2"/>
    </xf>
    <xf numFmtId="0" fontId="7" fillId="5" borderId="0" xfId="0" applyFont="1" applyFill="1" applyAlignment="1" applyProtection="1">
      <alignment vertical="center" readingOrder="2"/>
    </xf>
    <xf numFmtId="0" fontId="3" fillId="6" borderId="1" xfId="0" applyFont="1" applyFill="1" applyBorder="1" applyAlignment="1" applyProtection="1">
      <alignment horizontal="center" vertical="center" wrapText="1" readingOrder="2"/>
    </xf>
    <xf numFmtId="0" fontId="0" fillId="5" borderId="0" xfId="0" applyFill="1" applyProtection="1"/>
    <xf numFmtId="0" fontId="0" fillId="5" borderId="8" xfId="0" applyFill="1" applyBorder="1" applyProtection="1"/>
    <xf numFmtId="0" fontId="0" fillId="5" borderId="9" xfId="0" applyFill="1" applyBorder="1" applyProtection="1"/>
    <xf numFmtId="0" fontId="0" fillId="5" borderId="10" xfId="0" applyFill="1" applyBorder="1" applyProtection="1"/>
    <xf numFmtId="0" fontId="3" fillId="5" borderId="11" xfId="0" applyFont="1" applyFill="1" applyBorder="1" applyProtection="1"/>
    <xf numFmtId="0" fontId="0" fillId="5" borderId="12" xfId="0" applyFill="1" applyBorder="1" applyProtection="1"/>
    <xf numFmtId="0" fontId="0" fillId="5" borderId="11" xfId="0" applyFill="1" applyBorder="1" applyProtection="1"/>
    <xf numFmtId="0" fontId="0" fillId="5" borderId="0" xfId="0" applyFill="1" applyBorder="1" applyProtection="1"/>
    <xf numFmtId="0" fontId="4" fillId="5" borderId="0" xfId="0" applyFont="1" applyFill="1" applyBorder="1" applyProtection="1"/>
    <xf numFmtId="0" fontId="17" fillId="5" borderId="0" xfId="0" applyFont="1" applyFill="1" applyBorder="1" applyProtection="1"/>
    <xf numFmtId="0" fontId="3" fillId="5" borderId="11" xfId="0" applyFont="1" applyFill="1" applyBorder="1" applyAlignment="1" applyProtection="1">
      <alignment horizontal="right"/>
    </xf>
    <xf numFmtId="0" fontId="0" fillId="5" borderId="13" xfId="0" applyFill="1" applyBorder="1" applyProtection="1"/>
    <xf numFmtId="0" fontId="0" fillId="5" borderId="14" xfId="0" applyFill="1" applyBorder="1" applyProtection="1"/>
    <xf numFmtId="0" fontId="0" fillId="5" borderId="15" xfId="0" applyFill="1" applyBorder="1" applyProtection="1"/>
    <xf numFmtId="0" fontId="4" fillId="5" borderId="0" xfId="0" applyFont="1" applyFill="1" applyProtection="1"/>
    <xf numFmtId="0" fontId="3" fillId="5" borderId="0" xfId="0" applyFont="1" applyFill="1" applyAlignment="1" applyProtection="1">
      <alignment horizontal="center" wrapText="1"/>
    </xf>
    <xf numFmtId="0" fontId="3" fillId="5" borderId="16" xfId="0" applyFont="1" applyFill="1" applyBorder="1" applyAlignment="1" applyProtection="1">
      <alignment horizontal="center" wrapText="1"/>
    </xf>
    <xf numFmtId="0" fontId="3" fillId="5" borderId="17" xfId="0" applyFont="1" applyFill="1" applyBorder="1" applyAlignment="1" applyProtection="1">
      <alignment horizontal="center" wrapText="1"/>
    </xf>
    <xf numFmtId="0" fontId="3" fillId="5" borderId="18" xfId="0" applyFont="1" applyFill="1" applyBorder="1" applyAlignment="1" applyProtection="1">
      <alignment horizontal="center" wrapText="1"/>
    </xf>
    <xf numFmtId="0" fontId="0" fillId="2" borderId="9" xfId="0" applyFill="1" applyBorder="1" applyProtection="1"/>
    <xf numFmtId="0" fontId="25" fillId="5" borderId="0" xfId="0" applyFont="1" applyFill="1" applyProtection="1"/>
    <xf numFmtId="0" fontId="3" fillId="7" borderId="11" xfId="0" applyFont="1" applyFill="1" applyBorder="1" applyProtection="1"/>
    <xf numFmtId="0" fontId="3" fillId="7" borderId="0" xfId="0" applyFont="1" applyFill="1" applyBorder="1" applyProtection="1"/>
    <xf numFmtId="0" fontId="26" fillId="5"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5" borderId="0" xfId="0" applyFont="1" applyFill="1" applyAlignment="1" applyProtection="1">
      <alignment vertical="center" readingOrder="2"/>
    </xf>
    <xf numFmtId="0" fontId="1" fillId="5" borderId="0" xfId="0" applyFont="1" applyFill="1" applyAlignment="1" applyProtection="1">
      <alignment vertical="center" readingOrder="2"/>
    </xf>
    <xf numFmtId="0" fontId="1" fillId="0" borderId="0" xfId="0" applyFont="1" applyAlignment="1" applyProtection="1">
      <alignment vertical="center" readingOrder="2"/>
    </xf>
    <xf numFmtId="0" fontId="1" fillId="5" borderId="0" xfId="0" applyFont="1" applyFill="1" applyBorder="1" applyAlignment="1" applyProtection="1">
      <alignment vertical="center" readingOrder="2"/>
    </xf>
    <xf numFmtId="0" fontId="5" fillId="5" borderId="0" xfId="0" applyFont="1" applyFill="1" applyAlignment="1" applyProtection="1">
      <alignment vertical="center" readingOrder="2"/>
    </xf>
    <xf numFmtId="0" fontId="2" fillId="5"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5"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6" borderId="0" xfId="0" applyFont="1" applyFill="1" applyAlignment="1" applyProtection="1">
      <alignment horizontal="center" vertical="center" wrapText="1" readingOrder="2"/>
    </xf>
    <xf numFmtId="0" fontId="18" fillId="5" borderId="19" xfId="0" applyFont="1" applyFill="1" applyBorder="1" applyAlignment="1" applyProtection="1">
      <alignment horizontal="center" vertical="center" wrapText="1" readingOrder="2"/>
    </xf>
    <xf numFmtId="0" fontId="18" fillId="5" borderId="1" xfId="0" applyFont="1" applyFill="1" applyBorder="1" applyAlignment="1" applyProtection="1">
      <alignment horizontal="center" vertical="center" wrapText="1" readingOrder="2"/>
    </xf>
    <xf numFmtId="0" fontId="1" fillId="5"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2" fillId="6" borderId="1" xfId="0" applyFont="1" applyFill="1" applyBorder="1" applyAlignment="1" applyProtection="1">
      <alignment vertical="center" readingOrder="2"/>
    </xf>
    <xf numFmtId="0" fontId="1" fillId="6" borderId="1" xfId="0" applyFont="1" applyFill="1" applyBorder="1" applyAlignment="1" applyProtection="1">
      <alignment vertical="center" readingOrder="2"/>
    </xf>
    <xf numFmtId="0" fontId="1" fillId="6" borderId="0" xfId="0" applyFont="1" applyFill="1" applyAlignment="1" applyProtection="1">
      <alignment vertical="center" readingOrder="2"/>
    </xf>
    <xf numFmtId="0" fontId="15" fillId="5" borderId="0" xfId="2" applyFill="1" applyAlignment="1" applyProtection="1">
      <alignment vertical="center" readingOrder="2"/>
    </xf>
    <xf numFmtId="0" fontId="3" fillId="7" borderId="0" xfId="0" applyFont="1" applyFill="1" applyAlignment="1" applyProtection="1">
      <alignment vertical="center" readingOrder="2"/>
    </xf>
    <xf numFmtId="0" fontId="8" fillId="5" borderId="0" xfId="0" applyFont="1" applyFill="1" applyAlignment="1" applyProtection="1">
      <alignment vertical="center" readingOrder="2"/>
    </xf>
    <xf numFmtId="0" fontId="7" fillId="5" borderId="0" xfId="0" applyFont="1" applyFill="1" applyBorder="1" applyAlignment="1" applyProtection="1">
      <alignment vertical="center" readingOrder="2"/>
    </xf>
    <xf numFmtId="0" fontId="7" fillId="5"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6" borderId="1" xfId="0" applyFont="1" applyFill="1" applyBorder="1" applyAlignment="1" applyProtection="1">
      <alignment vertical="center" readingOrder="2"/>
    </xf>
    <xf numFmtId="0" fontId="29" fillId="6" borderId="1" xfId="0" applyFont="1" applyFill="1" applyBorder="1" applyAlignment="1" applyProtection="1">
      <alignment vertical="center" readingOrder="2"/>
    </xf>
    <xf numFmtId="0" fontId="7" fillId="6" borderId="1" xfId="0" applyFont="1" applyFill="1" applyBorder="1" applyAlignment="1" applyProtection="1">
      <alignment horizontal="center" vertical="center" readingOrder="2"/>
    </xf>
    <xf numFmtId="0" fontId="3" fillId="6" borderId="1" xfId="0" applyFont="1" applyFill="1" applyBorder="1" applyAlignment="1" applyProtection="1">
      <alignment vertical="center" readingOrder="2"/>
    </xf>
    <xf numFmtId="165" fontId="1" fillId="6" borderId="1" xfId="0" applyNumberFormat="1" applyFont="1" applyFill="1" applyBorder="1" applyAlignment="1" applyProtection="1">
      <alignment horizontal="center" vertical="center" readingOrder="2"/>
    </xf>
    <xf numFmtId="165" fontId="7" fillId="6" borderId="1" xfId="0" applyNumberFormat="1" applyFont="1" applyFill="1" applyBorder="1" applyAlignment="1" applyProtection="1">
      <alignment horizontal="center" vertical="center" readingOrder="2"/>
    </xf>
    <xf numFmtId="0" fontId="7" fillId="7" borderId="0" xfId="0" applyFont="1" applyFill="1" applyAlignment="1" applyProtection="1">
      <alignment vertical="center" readingOrder="2"/>
    </xf>
    <xf numFmtId="49" fontId="18" fillId="7"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7" borderId="0" xfId="0" applyNumberFormat="1" applyFont="1" applyFill="1" applyAlignment="1" applyProtection="1">
      <alignment vertical="center" readingOrder="2"/>
    </xf>
    <xf numFmtId="49" fontId="18" fillId="7" borderId="0" xfId="0" applyNumberFormat="1" applyFont="1" applyFill="1" applyAlignment="1" applyProtection="1">
      <alignment horizontal="center" vertical="center" readingOrder="2"/>
    </xf>
    <xf numFmtId="0" fontId="18" fillId="7" borderId="0" xfId="0" applyFont="1" applyFill="1" applyAlignment="1" applyProtection="1">
      <alignment vertical="center"/>
    </xf>
    <xf numFmtId="0" fontId="1" fillId="0" borderId="0" xfId="0" applyFont="1" applyAlignment="1" applyProtection="1">
      <alignment vertical="center"/>
    </xf>
    <xf numFmtId="0" fontId="5" fillId="5" borderId="0" xfId="0" applyFont="1" applyFill="1" applyAlignment="1" applyProtection="1">
      <alignment vertical="center"/>
    </xf>
    <xf numFmtId="0" fontId="2" fillId="5"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6" borderId="1" xfId="0" applyFont="1" applyFill="1" applyBorder="1" applyAlignment="1" applyProtection="1">
      <alignment vertical="center"/>
    </xf>
    <xf numFmtId="0" fontId="2" fillId="6" borderId="1" xfId="0" applyFont="1" applyFill="1" applyBorder="1" applyAlignment="1" applyProtection="1">
      <alignment vertical="center"/>
    </xf>
    <xf numFmtId="0" fontId="18" fillId="7"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5" borderId="22" xfId="0" applyFont="1" applyFill="1" applyBorder="1" applyAlignment="1" applyProtection="1">
      <alignment horizontal="center" vertical="center" wrapText="1" readingOrder="2"/>
    </xf>
    <xf numFmtId="0" fontId="2" fillId="5"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readingOrder="2"/>
    </xf>
    <xf numFmtId="0" fontId="3" fillId="5" borderId="24" xfId="0" applyFont="1" applyFill="1" applyBorder="1" applyAlignment="1" applyProtection="1">
      <alignment horizontal="center" vertical="center" wrapText="1" readingOrder="2"/>
    </xf>
    <xf numFmtId="0" fontId="27" fillId="5"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8" borderId="8" xfId="0" applyFont="1" applyFill="1" applyBorder="1" applyProtection="1"/>
    <xf numFmtId="0" fontId="0" fillId="8" borderId="10" xfId="0" applyFill="1" applyBorder="1" applyProtection="1"/>
    <xf numFmtId="0" fontId="23" fillId="8" borderId="13" xfId="0" applyFont="1" applyFill="1" applyBorder="1" applyProtection="1"/>
    <xf numFmtId="0" fontId="0" fillId="8" borderId="14" xfId="0" applyFill="1" applyBorder="1" applyProtection="1"/>
    <xf numFmtId="0" fontId="0" fillId="8" borderId="15" xfId="0" applyFill="1" applyBorder="1" applyProtection="1"/>
    <xf numFmtId="0" fontId="1" fillId="5" borderId="0" xfId="0" applyFont="1" applyFill="1" applyAlignment="1" applyProtection="1">
      <alignment vertical="center"/>
    </xf>
    <xf numFmtId="0" fontId="0" fillId="2" borderId="13" xfId="0" applyFill="1" applyBorder="1" applyProtection="1"/>
    <xf numFmtId="0" fontId="0" fillId="9" borderId="0" xfId="0" applyFill="1" applyBorder="1" applyProtection="1"/>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0" fillId="8"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30"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5"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5"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5"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5" borderId="20" xfId="0" applyFont="1" applyFill="1" applyBorder="1" applyAlignment="1" applyProtection="1">
      <alignment horizontal="center" vertical="center" wrapText="1" readingOrder="2"/>
    </xf>
    <xf numFmtId="0" fontId="3" fillId="5" borderId="21" xfId="0" applyFont="1" applyFill="1" applyBorder="1" applyAlignment="1" applyProtection="1">
      <alignment horizontal="center" vertical="center" wrapText="1" readingOrder="2"/>
    </xf>
    <xf numFmtId="49" fontId="18" fillId="7" borderId="26" xfId="0" applyNumberFormat="1" applyFont="1" applyFill="1" applyBorder="1" applyAlignment="1" applyProtection="1">
      <alignment vertical="center" readingOrder="2"/>
    </xf>
    <xf numFmtId="0" fontId="15" fillId="5" borderId="0" xfId="2" applyFill="1" applyAlignment="1" applyProtection="1">
      <alignment vertical="center"/>
    </xf>
    <xf numFmtId="0" fontId="1" fillId="5"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5" borderId="1" xfId="0" applyFont="1" applyFill="1" applyBorder="1" applyAlignment="1" applyProtection="1">
      <alignment vertical="center" readingOrder="2"/>
    </xf>
    <xf numFmtId="0" fontId="7" fillId="0" borderId="19"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17"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 xfId="1" applyNumberFormat="1" applyFont="1" applyBorder="1" applyAlignment="1" applyProtection="1">
      <alignment horizontal="center" vertical="center" wrapText="1"/>
      <protection locked="0"/>
    </xf>
    <xf numFmtId="1" fontId="7" fillId="0" borderId="27" xfId="0" applyNumberFormat="1" applyFont="1" applyFill="1" applyBorder="1" applyAlignment="1" applyProtection="1">
      <alignment horizontal="center" vertical="center"/>
      <protection locked="0"/>
    </xf>
    <xf numFmtId="1" fontId="7" fillId="0" borderId="1" xfId="0" applyNumberFormat="1" applyFont="1" applyFill="1" applyBorder="1" applyAlignment="1" applyProtection="1">
      <alignment horizontal="center" vertical="center"/>
      <protection locked="0"/>
    </xf>
    <xf numFmtId="165" fontId="7" fillId="4" borderId="1" xfId="0" applyNumberFormat="1" applyFont="1" applyFill="1" applyBorder="1" applyAlignment="1" applyProtection="1">
      <alignment horizontal="center"/>
      <protection locked="0"/>
    </xf>
    <xf numFmtId="165" fontId="7" fillId="9" borderId="1" xfId="0" applyNumberFormat="1" applyFont="1" applyFill="1" applyBorder="1" applyAlignment="1" applyProtection="1">
      <alignment horizontal="center"/>
      <protection locked="0"/>
    </xf>
    <xf numFmtId="165" fontId="7" fillId="4" borderId="1" xfId="0" applyNumberFormat="1" applyFont="1" applyFill="1" applyBorder="1" applyAlignment="1" applyProtection="1">
      <alignment horizontal="center" vertical="center"/>
      <protection locked="0"/>
    </xf>
    <xf numFmtId="165" fontId="7" fillId="0" borderId="1" xfId="0" applyNumberFormat="1" applyFont="1" applyBorder="1" applyAlignment="1" applyProtection="1">
      <alignment horizontal="center"/>
      <protection locked="0"/>
    </xf>
    <xf numFmtId="1" fontId="7" fillId="9" borderId="1" xfId="0" applyNumberFormat="1" applyFont="1" applyFill="1" applyBorder="1" applyAlignment="1" applyProtection="1">
      <alignment horizontal="center"/>
      <protection locked="0"/>
    </xf>
    <xf numFmtId="1" fontId="7" fillId="9" borderId="26" xfId="0" applyNumberFormat="1" applyFont="1" applyFill="1" applyBorder="1" applyAlignment="1" applyProtection="1">
      <alignment horizontal="center"/>
      <protection locked="0"/>
    </xf>
    <xf numFmtId="1" fontId="7" fillId="9" borderId="29" xfId="0" applyNumberFormat="1" applyFont="1" applyFill="1" applyBorder="1" applyAlignment="1" applyProtection="1">
      <alignment horizontal="center"/>
      <protection locked="0"/>
    </xf>
    <xf numFmtId="1" fontId="7" fillId="9" borderId="25" xfId="0" applyNumberFormat="1" applyFont="1" applyFill="1" applyBorder="1" applyAlignment="1" applyProtection="1">
      <alignment horizontal="center"/>
      <protection locked="0"/>
    </xf>
    <xf numFmtId="2" fontId="7" fillId="9" borderId="30" xfId="0" applyNumberFormat="1" applyFont="1" applyFill="1" applyBorder="1" applyAlignment="1" applyProtection="1">
      <alignment horizontal="center"/>
      <protection locked="0"/>
    </xf>
    <xf numFmtId="165" fontId="7" fillId="9" borderId="30" xfId="0" applyNumberFormat="1" applyFont="1" applyFill="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7" fillId="0" borderId="1" xfId="1" applyNumberFormat="1" applyFont="1" applyBorder="1" applyAlignment="1" applyProtection="1">
      <alignment horizontal="center"/>
      <protection locked="0"/>
    </xf>
    <xf numFmtId="9" fontId="7" fillId="0" borderId="19" xfId="1" applyNumberFormat="1" applyFont="1" applyBorder="1" applyAlignment="1" applyProtection="1">
      <alignment horizontal="center"/>
      <protection locked="0"/>
    </xf>
    <xf numFmtId="0" fontId="7" fillId="0" borderId="29"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166" fontId="7" fillId="0" borderId="19" xfId="1" applyNumberFormat="1" applyFont="1" applyBorder="1" applyAlignment="1" applyProtection="1">
      <alignment horizontal="center"/>
      <protection locked="0"/>
    </xf>
    <xf numFmtId="0" fontId="1" fillId="0" borderId="0" xfId="0" applyFont="1" applyAlignment="1" applyProtection="1">
      <alignment vertical="center"/>
      <protection locked="0"/>
    </xf>
    <xf numFmtId="1" fontId="7" fillId="0" borderId="1" xfId="0" applyNumberFormat="1" applyFont="1" applyBorder="1" applyAlignment="1" applyProtection="1">
      <alignment horizontal="center"/>
      <protection locked="0"/>
    </xf>
    <xf numFmtId="1" fontId="7" fillId="0" borderId="1" xfId="1" applyNumberFormat="1" applyFont="1" applyBorder="1" applyAlignment="1" applyProtection="1">
      <alignment horizontal="center"/>
      <protection locked="0"/>
    </xf>
    <xf numFmtId="1" fontId="7" fillId="4" borderId="1" xfId="0" applyNumberFormat="1" applyFont="1" applyFill="1" applyBorder="1" applyAlignment="1" applyProtection="1">
      <alignment horizontal="center"/>
      <protection locked="0"/>
    </xf>
    <xf numFmtId="0" fontId="7" fillId="0" borderId="19" xfId="0" applyFont="1" applyBorder="1" applyAlignment="1" applyProtection="1">
      <alignment horizontal="center" vertical="center"/>
      <protection locked="0"/>
    </xf>
    <xf numFmtId="1" fontId="7" fillId="9" borderId="30" xfId="0" applyNumberFormat="1" applyFont="1" applyFill="1" applyBorder="1" applyAlignment="1" applyProtection="1">
      <alignment horizontal="center"/>
      <protection locked="0"/>
    </xf>
    <xf numFmtId="9" fontId="1" fillId="0" borderId="1" xfId="0" applyNumberFormat="1" applyFont="1" applyFill="1" applyBorder="1" applyAlignment="1" applyProtection="1">
      <alignment vertical="center"/>
      <protection locked="0"/>
    </xf>
    <xf numFmtId="9" fontId="1" fillId="0" borderId="1" xfId="0" applyNumberFormat="1" applyFont="1" applyFill="1" applyBorder="1" applyAlignment="1" applyProtection="1">
      <alignment vertical="center" readingOrder="2"/>
      <protection locked="0"/>
    </xf>
    <xf numFmtId="167" fontId="7" fillId="0" borderId="24" xfId="1" applyNumberFormat="1" applyFont="1" applyBorder="1" applyAlignment="1" applyProtection="1">
      <alignment horizontal="center" vertical="center"/>
      <protection locked="0"/>
    </xf>
    <xf numFmtId="3" fontId="7" fillId="0" borderId="1" xfId="0" applyNumberFormat="1" applyFont="1" applyFill="1" applyBorder="1" applyAlignment="1" applyProtection="1">
      <alignment horizontal="center"/>
      <protection locked="0"/>
    </xf>
    <xf numFmtId="165" fontId="7" fillId="9" borderId="26" xfId="0" applyNumberFormat="1" applyFont="1" applyFill="1" applyBorder="1" applyAlignment="1" applyProtection="1">
      <alignment horizontal="center"/>
      <protection locked="0"/>
    </xf>
    <xf numFmtId="0" fontId="7" fillId="0" borderId="0" xfId="0" applyFont="1" applyAlignment="1" applyProtection="1">
      <alignment vertical="center" readingOrder="2"/>
      <protection locked="0"/>
    </xf>
    <xf numFmtId="166" fontId="0" fillId="0" borderId="1" xfId="0" applyNumberFormat="1" applyBorder="1" applyAlignment="1" applyProtection="1">
      <alignment horizontal="center" vertical="center" wrapText="1"/>
      <protection locked="0"/>
    </xf>
    <xf numFmtId="9" fontId="7" fillId="0" borderId="19" xfId="0" applyNumberFormat="1" applyFont="1" applyBorder="1" applyAlignment="1" applyProtection="1">
      <alignment horizontal="center"/>
      <protection locked="0"/>
    </xf>
    <xf numFmtId="164" fontId="7" fillId="9" borderId="28" xfId="1" applyFont="1" applyFill="1" applyBorder="1" applyAlignment="1" applyProtection="1">
      <alignment horizontal="center"/>
      <protection locked="0"/>
    </xf>
    <xf numFmtId="3" fontId="14" fillId="0" borderId="1" xfId="3" applyNumberFormat="1" applyFill="1" applyBorder="1" applyAlignment="1" applyProtection="1">
      <alignment horizontal="center" vertical="center" wrapText="1"/>
      <protection locked="0"/>
    </xf>
    <xf numFmtId="3" fontId="7" fillId="0" borderId="1" xfId="3" applyNumberFormat="1" applyFont="1" applyFill="1" applyBorder="1" applyAlignment="1" applyProtection="1">
      <alignment horizontal="center" vertical="center" wrapText="1"/>
      <protection locked="0"/>
    </xf>
    <xf numFmtId="0" fontId="1" fillId="0" borderId="0" xfId="0" applyFont="1" applyAlignment="1" applyProtection="1">
      <alignment vertical="center" readingOrder="2"/>
      <protection locked="0"/>
    </xf>
    <xf numFmtId="3" fontId="14" fillId="0" borderId="22" xfId="3" applyNumberFormat="1" applyFill="1" applyBorder="1" applyAlignment="1" applyProtection="1">
      <alignment horizontal="center" vertical="center" wrapText="1"/>
      <protection locked="0"/>
    </xf>
    <xf numFmtId="168" fontId="0" fillId="0" borderId="19" xfId="0" applyNumberFormat="1" applyBorder="1" applyAlignment="1" applyProtection="1">
      <alignment horizontal="center" vertical="center"/>
      <protection locked="0"/>
    </xf>
    <xf numFmtId="167" fontId="1" fillId="0" borderId="1" xfId="0" applyNumberFormat="1" applyFont="1" applyFill="1" applyBorder="1" applyAlignment="1" applyProtection="1">
      <alignment vertical="center"/>
      <protection locked="0"/>
    </xf>
    <xf numFmtId="167" fontId="7" fillId="0" borderId="29" xfId="0" applyNumberFormat="1" applyFont="1" applyBorder="1" applyAlignment="1" applyProtection="1">
      <alignment horizontal="center" vertical="center"/>
      <protection locked="0"/>
    </xf>
    <xf numFmtId="3" fontId="1" fillId="0" borderId="1" xfId="0" applyNumberFormat="1" applyFont="1" applyFill="1" applyBorder="1" applyAlignment="1" applyProtection="1">
      <alignment vertical="center" readingOrder="2"/>
      <protection locked="0"/>
    </xf>
    <xf numFmtId="2" fontId="7" fillId="0" borderId="1" xfId="0" applyNumberFormat="1" applyFont="1" applyFill="1" applyBorder="1" applyAlignment="1" applyProtection="1">
      <alignment vertical="center" readingOrder="2"/>
      <protection locked="0"/>
    </xf>
    <xf numFmtId="168" fontId="7" fillId="0" borderId="19" xfId="0" applyNumberFormat="1" applyFont="1" applyBorder="1" applyAlignment="1" applyProtection="1">
      <alignment horizontal="center" vertical="center"/>
      <protection locked="0"/>
    </xf>
    <xf numFmtId="168" fontId="1" fillId="0" borderId="1" xfId="0" applyNumberFormat="1" applyFont="1" applyFill="1" applyBorder="1" applyAlignment="1" applyProtection="1">
      <alignment vertical="center" readingOrder="2"/>
      <protection locked="0"/>
    </xf>
    <xf numFmtId="2" fontId="1" fillId="0" borderId="1" xfId="0" applyNumberFormat="1" applyFont="1" applyFill="1" applyBorder="1" applyAlignment="1" applyProtection="1">
      <alignment vertical="center"/>
      <protection locked="0"/>
    </xf>
    <xf numFmtId="3" fontId="7" fillId="0" borderId="1" xfId="0" applyNumberFormat="1" applyFont="1" applyFill="1" applyBorder="1" applyAlignment="1" applyProtection="1">
      <alignment vertical="center" readingOrder="2"/>
      <protection locked="0"/>
    </xf>
    <xf numFmtId="3" fontId="1" fillId="0" borderId="1" xfId="0" applyNumberFormat="1" applyFont="1" applyFill="1" applyBorder="1" applyAlignment="1" applyProtection="1">
      <alignment vertical="center"/>
      <protection locked="0"/>
    </xf>
    <xf numFmtId="4" fontId="1" fillId="0" borderId="1" xfId="0" applyNumberFormat="1" applyFont="1" applyFill="1" applyBorder="1" applyAlignment="1" applyProtection="1">
      <alignment vertical="center"/>
      <protection locked="0"/>
    </xf>
    <xf numFmtId="0" fontId="2" fillId="6" borderId="25"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0" fillId="3" borderId="31"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2" fillId="5" borderId="25" xfId="0" quotePrefix="1"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12" fillId="5" borderId="25" xfId="0" applyFont="1" applyFill="1" applyBorder="1" applyAlignment="1" applyProtection="1">
      <alignment horizontal="center" vertical="center" readingOrder="1"/>
    </xf>
    <xf numFmtId="0" fontId="0" fillId="5" borderId="26" xfId="0" applyFill="1" applyBorder="1" applyAlignment="1" applyProtection="1">
      <alignment horizontal="center" vertical="center" readingOrder="1"/>
    </xf>
    <xf numFmtId="0" fontId="0" fillId="5" borderId="26" xfId="0" applyFill="1" applyBorder="1" applyAlignment="1" applyProtection="1">
      <alignment horizontal="center" vertical="center" wrapText="1" readingOrder="2"/>
    </xf>
    <xf numFmtId="0" fontId="7" fillId="5" borderId="26" xfId="0" applyFont="1" applyFill="1" applyBorder="1" applyAlignment="1" applyProtection="1">
      <alignment horizontal="center" vertical="center" wrapText="1" readingOrder="2"/>
    </xf>
    <xf numFmtId="0" fontId="18" fillId="5" borderId="25" xfId="0" applyFont="1" applyFill="1" applyBorder="1" applyAlignment="1" applyProtection="1">
      <alignment horizontal="center" vertical="center" wrapText="1" readingOrder="2"/>
    </xf>
    <xf numFmtId="0" fontId="18" fillId="5" borderId="26" xfId="0" applyFont="1" applyFill="1" applyBorder="1" applyAlignment="1" applyProtection="1">
      <alignment horizontal="center" vertical="center" wrapText="1" readingOrder="2"/>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3" fillId="7" borderId="1" xfId="0" applyFont="1" applyFill="1" applyBorder="1" applyAlignment="1" applyProtection="1">
      <alignment horizontal="center" vertical="center" wrapText="1" readingOrder="2"/>
    </xf>
    <xf numFmtId="165" fontId="3" fillId="6" borderId="25" xfId="0" applyNumberFormat="1" applyFont="1" applyFill="1" applyBorder="1" applyAlignment="1" applyProtection="1">
      <alignment horizontal="center" vertical="center" wrapText="1" readingOrder="2"/>
    </xf>
    <xf numFmtId="165" fontId="3" fillId="6"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readingOrder="2"/>
    </xf>
    <xf numFmtId="0" fontId="2" fillId="7" borderId="26" xfId="0" applyFont="1" applyFill="1" applyBorder="1" applyAlignment="1" applyProtection="1">
      <alignment horizontal="center" vertical="center" readingOrder="2"/>
    </xf>
    <xf numFmtId="49" fontId="2" fillId="5"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shrinkToFit="1" readingOrder="2"/>
    </xf>
    <xf numFmtId="0" fontId="2" fillId="5" borderId="26" xfId="0" applyFont="1" applyFill="1" applyBorder="1" applyAlignment="1" applyProtection="1">
      <alignment horizontal="center" vertical="center" shrinkToFit="1" readingOrder="2"/>
    </xf>
    <xf numFmtId="0" fontId="2" fillId="7" borderId="25" xfId="0" applyFont="1" applyFill="1" applyBorder="1" applyAlignment="1" applyProtection="1">
      <alignment horizontal="center" vertical="center"/>
    </xf>
    <xf numFmtId="0" fontId="2" fillId="7" borderId="26" xfId="0" applyFont="1" applyFill="1" applyBorder="1" applyAlignment="1" applyProtection="1">
      <alignment horizontal="center" vertical="center"/>
    </xf>
  </cellXfs>
  <cellStyles count="5">
    <cellStyle name="Comma" xfId="1" builtinId="3"/>
    <cellStyle name="Hyperlink" xfId="2" builtinId="8"/>
    <cellStyle name="Normal" xfId="0" builtinId="0"/>
    <cellStyle name="Normal 2" xfId="4" xr:uid="{00000000-0005-0000-0000-000002000000}"/>
    <cellStyle name="Normal 3" xfId="3" xr:uid="{00000000-0005-0000-0000-000003000000}"/>
  </cellStyles>
  <dxfs count="2851">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30480</xdr:rowOff>
    </xdr:from>
    <xdr:to>
      <xdr:col>60</xdr:col>
      <xdr:colOff>0</xdr:colOff>
      <xdr:row>4</xdr:row>
      <xdr:rowOff>586740</xdr:rowOff>
    </xdr:to>
    <xdr:pic>
      <xdr:nvPicPr>
        <xdr:cNvPr id="29340" name="Picture 10">
          <a:extLst>
            <a:ext uri="{FF2B5EF4-FFF2-40B4-BE49-F238E27FC236}">
              <a16:creationId xmlns:a16="http://schemas.microsoft.com/office/drawing/2014/main" id="{00000000-0008-0000-0100-00009C7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043420" y="800100"/>
          <a:ext cx="0" cy="327660"/>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22860</xdr:rowOff>
        </xdr:from>
        <xdr:to>
          <xdr:col>116</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22860</xdr:rowOff>
        </xdr:from>
        <xdr:to>
          <xdr:col>116</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30480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22860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22860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1488;&#1497;&#1500;&#1493;&#1503;\2020\&#1500;&#1502;&#1500;&#1488;%20&#1499;&#1500;%20&#1497;&#1493;&#1501;\&#1491;&#1493;&#1495;&#1493;&#1514;%20&#1514;&#1508;&#1506;&#1493;&#1500;\&#1491;&#1493;&#1495;&#1493;&#1514;2020\&#1488;&#1493;&#1511;&#1496;&#1493;&#1489;&#1512;%20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488;&#1497;&#1500;&#1493;&#1503;\2020\&#1500;&#1502;&#1500;&#1488;%20&#1499;&#1500;%20&#1497;&#1493;&#1501;\&#1491;&#1493;&#1495;&#1493;&#1514;%20&#1514;&#1508;&#1506;&#1493;&#1500;\&#1491;&#1493;&#1495;&#1493;&#1514;2020\&#1505;&#1508;&#1496;&#1502;&#1489;&#1512;%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צנטרפוגות"/>
      <sheetName val="פולימרים"/>
      <sheetName val="ספיקה חודשית שפכים"/>
      <sheetName val="סולר"/>
      <sheetName val="ביוגז"/>
    </sheetNames>
    <sheetDataSet>
      <sheetData sheetId="0" refreshError="1"/>
      <sheetData sheetId="1" refreshError="1"/>
      <sheetData sheetId="2" refreshError="1"/>
      <sheetData sheetId="3">
        <row r="3">
          <cell r="B3">
            <v>70861</v>
          </cell>
          <cell r="P3">
            <v>7.63</v>
          </cell>
        </row>
        <row r="4">
          <cell r="B4">
            <v>78220</v>
          </cell>
        </row>
        <row r="5">
          <cell r="B5">
            <v>60398</v>
          </cell>
        </row>
        <row r="6">
          <cell r="B6">
            <v>68575</v>
          </cell>
          <cell r="P6">
            <v>7.62</v>
          </cell>
        </row>
        <row r="7">
          <cell r="B7">
            <v>66779</v>
          </cell>
          <cell r="P7">
            <v>7.34</v>
          </cell>
        </row>
        <row r="8">
          <cell r="B8">
            <v>65607</v>
          </cell>
          <cell r="P8">
            <v>7.57</v>
          </cell>
        </row>
        <row r="9">
          <cell r="B9">
            <v>66381</v>
          </cell>
          <cell r="P9">
            <v>7.67</v>
          </cell>
        </row>
        <row r="10">
          <cell r="B10">
            <v>67219</v>
          </cell>
          <cell r="P10">
            <v>7.76</v>
          </cell>
        </row>
        <row r="11">
          <cell r="B11">
            <v>73970</v>
          </cell>
        </row>
        <row r="12">
          <cell r="B12">
            <v>61410</v>
          </cell>
        </row>
        <row r="13">
          <cell r="B13">
            <v>71137</v>
          </cell>
          <cell r="P13">
            <v>7.57</v>
          </cell>
        </row>
        <row r="14">
          <cell r="B14">
            <v>67854</v>
          </cell>
          <cell r="P14">
            <v>7.56</v>
          </cell>
        </row>
        <row r="15">
          <cell r="B15">
            <v>65818</v>
          </cell>
          <cell r="P15">
            <v>7.7</v>
          </cell>
        </row>
        <row r="16">
          <cell r="B16">
            <v>67487</v>
          </cell>
          <cell r="P16">
            <v>7.3</v>
          </cell>
        </row>
        <row r="17">
          <cell r="B17">
            <v>68379</v>
          </cell>
          <cell r="P17">
            <v>7.57</v>
          </cell>
        </row>
        <row r="18">
          <cell r="B18">
            <v>74925</v>
          </cell>
        </row>
        <row r="19">
          <cell r="B19">
            <v>61199</v>
          </cell>
        </row>
        <row r="20">
          <cell r="B20">
            <v>68842</v>
          </cell>
          <cell r="P20">
            <v>7.69</v>
          </cell>
        </row>
        <row r="21">
          <cell r="B21">
            <v>66838</v>
          </cell>
          <cell r="P21">
            <v>7.69</v>
          </cell>
        </row>
        <row r="22">
          <cell r="B22">
            <v>66554</v>
          </cell>
          <cell r="P22">
            <v>7.8</v>
          </cell>
        </row>
        <row r="23">
          <cell r="B23">
            <v>66622</v>
          </cell>
          <cell r="P23">
            <v>7.86</v>
          </cell>
        </row>
        <row r="24">
          <cell r="B24">
            <v>67327</v>
          </cell>
        </row>
        <row r="25">
          <cell r="B25">
            <v>75987</v>
          </cell>
        </row>
        <row r="26">
          <cell r="B26">
            <v>60012</v>
          </cell>
        </row>
        <row r="27">
          <cell r="B27">
            <v>70074</v>
          </cell>
        </row>
        <row r="28">
          <cell r="B28">
            <v>67355</v>
          </cell>
          <cell r="P28">
            <v>7.78</v>
          </cell>
        </row>
        <row r="29">
          <cell r="B29">
            <v>66854</v>
          </cell>
          <cell r="P29">
            <v>7.6</v>
          </cell>
        </row>
        <row r="30">
          <cell r="B30">
            <v>66776</v>
          </cell>
        </row>
        <row r="31">
          <cell r="B31">
            <v>68336</v>
          </cell>
        </row>
        <row r="32">
          <cell r="B32">
            <v>75181</v>
          </cell>
        </row>
        <row r="33">
          <cell r="B33">
            <v>61042</v>
          </cell>
        </row>
      </sheetData>
      <sheetData sheetId="4"/>
      <sheetData sheetId="5">
        <row r="2">
          <cell r="L2">
            <v>1.304</v>
          </cell>
          <cell r="M2">
            <v>3.55</v>
          </cell>
        </row>
        <row r="5">
          <cell r="L5">
            <v>1.325</v>
          </cell>
          <cell r="M5">
            <v>3.7</v>
          </cell>
        </row>
        <row r="6">
          <cell r="M6">
            <v>2.6</v>
          </cell>
        </row>
        <row r="7">
          <cell r="C7">
            <v>34</v>
          </cell>
          <cell r="E7">
            <v>1</v>
          </cell>
          <cell r="L7">
            <v>1.3440000000000001</v>
          </cell>
          <cell r="M7">
            <v>2.3199999999999998</v>
          </cell>
        </row>
        <row r="8">
          <cell r="L8">
            <v>1.31</v>
          </cell>
          <cell r="M8">
            <v>2.25</v>
          </cell>
        </row>
        <row r="9">
          <cell r="L9">
            <v>1.294</v>
          </cell>
          <cell r="M9">
            <v>1.58</v>
          </cell>
        </row>
        <row r="12">
          <cell r="L12">
            <v>1.26</v>
          </cell>
          <cell r="M12">
            <v>1.67</v>
          </cell>
        </row>
        <row r="13">
          <cell r="M13">
            <v>1.82</v>
          </cell>
        </row>
        <row r="14">
          <cell r="C14">
            <v>37</v>
          </cell>
          <cell r="E14">
            <v>1</v>
          </cell>
          <cell r="L14">
            <v>1.393</v>
          </cell>
          <cell r="M14">
            <v>1.83</v>
          </cell>
        </row>
        <row r="15">
          <cell r="L15">
            <v>1.401</v>
          </cell>
          <cell r="M15">
            <v>1.96</v>
          </cell>
        </row>
        <row r="16">
          <cell r="L16">
            <v>1.407</v>
          </cell>
          <cell r="M16">
            <v>2.2599999999999998</v>
          </cell>
        </row>
        <row r="19">
          <cell r="L19">
            <v>1.248</v>
          </cell>
          <cell r="M19">
            <v>1.83</v>
          </cell>
        </row>
        <row r="20">
          <cell r="M20">
            <v>1.95</v>
          </cell>
        </row>
        <row r="21">
          <cell r="C21">
            <v>32</v>
          </cell>
          <cell r="E21">
            <v>3</v>
          </cell>
          <cell r="L21">
            <v>1.3640000000000001</v>
          </cell>
          <cell r="M21">
            <v>2.3199999999999998</v>
          </cell>
        </row>
        <row r="27">
          <cell r="M27">
            <v>1.74</v>
          </cell>
        </row>
        <row r="28">
          <cell r="C28">
            <v>46</v>
          </cell>
          <cell r="E28">
            <v>2</v>
          </cell>
          <cell r="L28">
            <v>1.3140000000000001</v>
          </cell>
          <cell r="M28">
            <v>2.25</v>
          </cell>
        </row>
      </sheetData>
      <sheetData sheetId="6">
        <row r="2">
          <cell r="S2">
            <v>583</v>
          </cell>
        </row>
        <row r="3">
          <cell r="S3">
            <v>540</v>
          </cell>
        </row>
        <row r="4">
          <cell r="S4">
            <v>532</v>
          </cell>
        </row>
        <row r="5">
          <cell r="S5">
            <v>833</v>
          </cell>
          <cell r="U5">
            <v>4.4999999999999998E-2</v>
          </cell>
          <cell r="V5">
            <v>0.71399999999999997</v>
          </cell>
        </row>
        <row r="6">
          <cell r="S6">
            <v>776</v>
          </cell>
        </row>
        <row r="7">
          <cell r="S7">
            <v>826</v>
          </cell>
        </row>
        <row r="8">
          <cell r="S8">
            <v>823</v>
          </cell>
        </row>
        <row r="9">
          <cell r="S9">
            <v>435</v>
          </cell>
        </row>
        <row r="10">
          <cell r="S10">
            <v>392</v>
          </cell>
        </row>
        <row r="11">
          <cell r="S11">
            <v>643</v>
          </cell>
        </row>
        <row r="12">
          <cell r="S12">
            <v>992</v>
          </cell>
          <cell r="U12">
            <v>3.6999999999999998E-2</v>
          </cell>
          <cell r="V12">
            <v>0.66400000000000003</v>
          </cell>
        </row>
        <row r="13">
          <cell r="S13">
            <v>877</v>
          </cell>
        </row>
        <row r="14">
          <cell r="S14">
            <v>847</v>
          </cell>
        </row>
        <row r="15">
          <cell r="S15">
            <v>721</v>
          </cell>
        </row>
        <row r="16">
          <cell r="S16">
            <v>618</v>
          </cell>
        </row>
        <row r="17">
          <cell r="S17">
            <v>403</v>
          </cell>
        </row>
        <row r="18">
          <cell r="S18">
            <v>137</v>
          </cell>
        </row>
        <row r="19">
          <cell r="S19">
            <v>297</v>
          </cell>
          <cell r="U19">
            <v>3.3000000000000002E-2</v>
          </cell>
          <cell r="V19">
            <v>0.80200000000000005</v>
          </cell>
        </row>
        <row r="20">
          <cell r="S20">
            <v>603</v>
          </cell>
        </row>
        <row r="21">
          <cell r="S21">
            <v>652</v>
          </cell>
        </row>
        <row r="22">
          <cell r="S22">
            <v>231</v>
          </cell>
        </row>
        <row r="23">
          <cell r="S23">
            <v>275</v>
          </cell>
        </row>
        <row r="24">
          <cell r="S24">
            <v>384</v>
          </cell>
        </row>
        <row r="25">
          <cell r="S25">
            <v>201</v>
          </cell>
        </row>
        <row r="26">
          <cell r="S26">
            <v>305</v>
          </cell>
          <cell r="U26">
            <v>2.1000000000000001E-2</v>
          </cell>
          <cell r="V26">
            <v>0.78300000000000003</v>
          </cell>
        </row>
        <row r="27">
          <cell r="S27">
            <v>300</v>
          </cell>
        </row>
        <row r="28">
          <cell r="S28">
            <v>353</v>
          </cell>
        </row>
        <row r="29">
          <cell r="S29">
            <v>211</v>
          </cell>
        </row>
        <row r="30">
          <cell r="S30">
            <v>268</v>
          </cell>
        </row>
        <row r="31">
          <cell r="S31">
            <v>22</v>
          </cell>
        </row>
      </sheetData>
      <sheetData sheetId="7">
        <row r="2">
          <cell r="B2">
            <v>701</v>
          </cell>
          <cell r="I2">
            <v>94.399002493765579</v>
          </cell>
        </row>
        <row r="3">
          <cell r="B3">
            <v>246</v>
          </cell>
          <cell r="I3">
            <v>33.127182044887775</v>
          </cell>
        </row>
        <row r="4">
          <cell r="B4">
            <v>48</v>
          </cell>
          <cell r="I4">
            <v>6.4638403990024935</v>
          </cell>
        </row>
        <row r="5">
          <cell r="B5">
            <v>406</v>
          </cell>
          <cell r="I5">
            <v>54.673316708229422</v>
          </cell>
        </row>
        <row r="6">
          <cell r="B6">
            <v>528</v>
          </cell>
          <cell r="I6">
            <v>71.102244389027433</v>
          </cell>
        </row>
        <row r="7">
          <cell r="B7">
            <v>503</v>
          </cell>
          <cell r="I7">
            <v>67.735660847880297</v>
          </cell>
        </row>
        <row r="8">
          <cell r="B8">
            <v>486</v>
          </cell>
          <cell r="D8">
            <v>2.8000000000000001E-2</v>
          </cell>
          <cell r="E8">
            <v>0.65100000000000002</v>
          </cell>
          <cell r="F8">
            <v>0.21199999999999999</v>
          </cell>
          <cell r="G8">
            <v>0.66249999999999998</v>
          </cell>
          <cell r="I8">
            <v>65.446384039900238</v>
          </cell>
        </row>
        <row r="9">
          <cell r="B9">
            <v>373</v>
          </cell>
          <cell r="I9">
            <v>50.229426433915208</v>
          </cell>
        </row>
        <row r="10">
          <cell r="B10">
            <v>275</v>
          </cell>
          <cell r="I10">
            <v>37.03241895261845</v>
          </cell>
        </row>
        <row r="11">
          <cell r="B11">
            <v>123</v>
          </cell>
          <cell r="I11">
            <v>16.563591022443887</v>
          </cell>
        </row>
        <row r="12">
          <cell r="B12">
            <v>477</v>
          </cell>
          <cell r="I12">
            <v>64.234413965087271</v>
          </cell>
        </row>
        <row r="13">
          <cell r="B13">
            <v>601</v>
          </cell>
          <cell r="I13">
            <v>80.932668329177048</v>
          </cell>
        </row>
        <row r="14">
          <cell r="B14">
            <v>595</v>
          </cell>
          <cell r="I14">
            <v>80.124688279301736</v>
          </cell>
        </row>
        <row r="15">
          <cell r="B15">
            <v>597</v>
          </cell>
          <cell r="D15">
            <v>2.7E-2</v>
          </cell>
          <cell r="E15">
            <v>0.67900000000000005</v>
          </cell>
          <cell r="F15">
            <v>0.19600000000000001</v>
          </cell>
          <cell r="G15">
            <v>0.71399999999999997</v>
          </cell>
          <cell r="I15">
            <v>80.394014962593516</v>
          </cell>
        </row>
        <row r="16">
          <cell r="B16">
            <v>515</v>
          </cell>
          <cell r="I16">
            <v>69.35162094763092</v>
          </cell>
        </row>
        <row r="17">
          <cell r="B17">
            <v>248</v>
          </cell>
          <cell r="I17">
            <v>33.396508728179548</v>
          </cell>
        </row>
        <row r="18">
          <cell r="B18">
            <v>178</v>
          </cell>
          <cell r="I18">
            <v>23.970074812967582</v>
          </cell>
        </row>
        <row r="19">
          <cell r="B19">
            <v>475</v>
          </cell>
          <cell r="I19">
            <v>63.965087281795512</v>
          </cell>
        </row>
        <row r="20">
          <cell r="B20">
            <v>610</v>
          </cell>
          <cell r="I20">
            <v>82.144638403990015</v>
          </cell>
        </row>
        <row r="21">
          <cell r="B21">
            <v>629</v>
          </cell>
          <cell r="I21">
            <v>84.70324189526184</v>
          </cell>
        </row>
        <row r="22">
          <cell r="B22">
            <v>394</v>
          </cell>
          <cell r="D22">
            <v>2.5999999999999999E-2</v>
          </cell>
          <cell r="E22">
            <v>0.69799999999999995</v>
          </cell>
          <cell r="F22">
            <v>0.19</v>
          </cell>
          <cell r="G22">
            <v>0.70299999999999996</v>
          </cell>
          <cell r="I22">
            <v>53.057356608478806</v>
          </cell>
        </row>
        <row r="23">
          <cell r="B23">
            <v>331</v>
          </cell>
          <cell r="I23">
            <v>44.573566084788027</v>
          </cell>
        </row>
        <row r="24">
          <cell r="B24">
            <v>239</v>
          </cell>
          <cell r="I24">
            <v>32.18453865336658</v>
          </cell>
        </row>
        <row r="25">
          <cell r="B25">
            <v>215</v>
          </cell>
          <cell r="I25">
            <v>28.952618453865338</v>
          </cell>
        </row>
        <row r="26">
          <cell r="B26">
            <v>366</v>
          </cell>
          <cell r="I26">
            <v>49.286783042394013</v>
          </cell>
        </row>
        <row r="27">
          <cell r="B27">
            <v>616</v>
          </cell>
          <cell r="I27">
            <v>82.952618453865327</v>
          </cell>
        </row>
        <row r="28">
          <cell r="B28">
            <v>824</v>
          </cell>
          <cell r="I28">
            <v>110.96259351620947</v>
          </cell>
        </row>
        <row r="29">
          <cell r="B29">
            <v>622</v>
          </cell>
          <cell r="D29">
            <v>2.7E-2</v>
          </cell>
          <cell r="E29">
            <v>0.68500000000000005</v>
          </cell>
          <cell r="F29">
            <v>0.20399999999999999</v>
          </cell>
          <cell r="G29">
            <v>0.71699999999999997</v>
          </cell>
          <cell r="I29">
            <v>83.760598503740653</v>
          </cell>
        </row>
        <row r="30">
          <cell r="B30">
            <v>480</v>
          </cell>
          <cell r="I30">
            <v>64.638403990024926</v>
          </cell>
        </row>
        <row r="31">
          <cell r="B31">
            <v>246</v>
          </cell>
          <cell r="I31">
            <v>32.490566037735853</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צנטרפוגות"/>
      <sheetName val="פולימרים"/>
      <sheetName val="ספיקה חודשית שפכים"/>
      <sheetName val="סולר"/>
      <sheetName val="ביוגז"/>
    </sheetNames>
    <sheetDataSet>
      <sheetData sheetId="0"/>
      <sheetData sheetId="1"/>
      <sheetData sheetId="2"/>
      <sheetData sheetId="3"/>
      <sheetData sheetId="4"/>
      <sheetData sheetId="5">
        <row r="2">
          <cell r="I2">
            <v>8.15</v>
          </cell>
        </row>
        <row r="3">
          <cell r="I3">
            <v>8.14</v>
          </cell>
        </row>
        <row r="4">
          <cell r="I4">
            <v>7.78</v>
          </cell>
        </row>
        <row r="7">
          <cell r="I7">
            <v>8.11</v>
          </cell>
        </row>
        <row r="8">
          <cell r="I8">
            <v>8.0500000000000007</v>
          </cell>
        </row>
        <row r="9">
          <cell r="I9">
            <v>7.99</v>
          </cell>
        </row>
        <row r="10">
          <cell r="I10">
            <v>7.6</v>
          </cell>
        </row>
        <row r="11">
          <cell r="I11">
            <v>8.0500000000000007</v>
          </cell>
        </row>
        <row r="14">
          <cell r="I14">
            <v>7.95</v>
          </cell>
        </row>
        <row r="15">
          <cell r="I15">
            <v>7.49</v>
          </cell>
        </row>
        <row r="16">
          <cell r="I16">
            <v>7.83</v>
          </cell>
        </row>
        <row r="17">
          <cell r="I17">
            <v>7.79</v>
          </cell>
        </row>
        <row r="18">
          <cell r="I18">
            <v>8.0399999999999991</v>
          </cell>
        </row>
        <row r="22">
          <cell r="I22">
            <v>8.1999999999999993</v>
          </cell>
        </row>
        <row r="23">
          <cell r="I23">
            <v>8.0399999999999991</v>
          </cell>
        </row>
        <row r="24">
          <cell r="I24">
            <v>8.1199999999999992</v>
          </cell>
        </row>
        <row r="25">
          <cell r="I25">
            <v>8.01</v>
          </cell>
        </row>
        <row r="28">
          <cell r="I28">
            <v>8.06</v>
          </cell>
        </row>
        <row r="30">
          <cell r="I30">
            <v>8.1199999999999992</v>
          </cell>
        </row>
        <row r="31">
          <cell r="I31">
            <v>8.02</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view="pageBreakPreview" topLeftCell="B1" zoomScaleNormal="75" zoomScaleSheetLayoutView="100" workbookViewId="0">
      <selection activeCell="C10" sqref="C10"/>
    </sheetView>
  </sheetViews>
  <sheetFormatPr defaultColWidth="9.109375" defaultRowHeight="13.2"/>
  <cols>
    <col min="1" max="1" width="10.109375" style="6" customWidth="1"/>
    <col min="2" max="2" width="10.33203125" style="6" customWidth="1"/>
    <col min="3" max="3" width="7.5546875" style="6" customWidth="1"/>
    <col min="4" max="5" width="9.109375" style="6"/>
    <col min="6" max="6" width="16.6640625" style="6" customWidth="1"/>
    <col min="7" max="7" width="12.109375" style="6" customWidth="1"/>
    <col min="8" max="8" width="16.109375" style="6" customWidth="1"/>
    <col min="9" max="9" width="18" style="6" customWidth="1"/>
    <col min="10" max="10" width="9.109375" style="6"/>
    <col min="11" max="11" width="9.88671875" style="6" customWidth="1"/>
    <col min="12" max="12" width="4.6640625" style="6" hidden="1" customWidth="1"/>
    <col min="13" max="13" width="5.44140625" style="6" hidden="1" customWidth="1"/>
    <col min="14" max="16384" width="9.109375" style="6"/>
  </cols>
  <sheetData>
    <row r="1" spans="1:19" ht="15.6">
      <c r="A1" s="22"/>
      <c r="B1" s="22"/>
      <c r="C1" s="22"/>
      <c r="D1" s="42" t="s">
        <v>35</v>
      </c>
      <c r="E1" s="22"/>
      <c r="F1" s="22"/>
      <c r="G1" s="22"/>
      <c r="H1" s="22"/>
      <c r="I1" s="22"/>
      <c r="J1" s="22"/>
      <c r="K1" s="22"/>
      <c r="L1" s="22"/>
      <c r="M1" s="22"/>
      <c r="N1" s="22"/>
      <c r="O1" s="22"/>
      <c r="P1" s="22"/>
      <c r="Q1" s="22"/>
      <c r="R1" s="22"/>
      <c r="S1" s="22"/>
    </row>
    <row r="2" spans="1:19" ht="6.75" customHeight="1" thickBot="1">
      <c r="A2" s="22"/>
      <c r="B2" s="22"/>
      <c r="C2" s="22"/>
      <c r="D2" s="22"/>
      <c r="E2" s="22"/>
      <c r="F2" s="22"/>
      <c r="G2" s="22"/>
      <c r="H2" s="22"/>
      <c r="I2" s="22"/>
      <c r="J2" s="22"/>
      <c r="K2" s="22"/>
      <c r="L2" s="22"/>
      <c r="M2" s="22"/>
      <c r="N2" s="22"/>
      <c r="O2" s="22"/>
      <c r="P2" s="22"/>
      <c r="Q2" s="22"/>
      <c r="R2" s="22"/>
      <c r="S2" s="22"/>
    </row>
    <row r="3" spans="1:19" ht="6" customHeight="1">
      <c r="A3" s="22"/>
      <c r="B3" s="23"/>
      <c r="C3" s="24"/>
      <c r="D3" s="24"/>
      <c r="E3" s="24"/>
      <c r="F3" s="25"/>
      <c r="G3" s="22"/>
      <c r="H3" s="22"/>
      <c r="I3" s="22"/>
      <c r="J3" s="22"/>
      <c r="K3" s="22"/>
      <c r="L3" s="22"/>
      <c r="M3" s="22"/>
      <c r="N3" s="22"/>
      <c r="O3" s="22"/>
      <c r="P3" s="22"/>
      <c r="Q3" s="22"/>
      <c r="R3" s="22"/>
      <c r="S3" s="22"/>
    </row>
    <row r="4" spans="1:19" ht="12" customHeight="1">
      <c r="A4" s="22"/>
      <c r="B4" s="43" t="s">
        <v>158</v>
      </c>
      <c r="C4" s="44">
        <v>13</v>
      </c>
      <c r="D4" s="29"/>
      <c r="E4" s="29"/>
      <c r="F4" s="27"/>
      <c r="G4" s="22"/>
      <c r="H4" s="22"/>
      <c r="I4" s="22"/>
      <c r="J4" s="22"/>
      <c r="K4" s="22"/>
      <c r="L4" s="22"/>
      <c r="M4" s="22"/>
      <c r="N4" s="22"/>
      <c r="O4" s="22"/>
      <c r="P4" s="22"/>
      <c r="Q4" s="22"/>
      <c r="R4" s="22"/>
      <c r="S4" s="22"/>
    </row>
    <row r="5" spans="1:19">
      <c r="A5" s="22"/>
      <c r="B5" s="28"/>
      <c r="C5" s="29"/>
      <c r="D5" s="30"/>
      <c r="E5" s="29"/>
      <c r="F5" s="27"/>
      <c r="G5" s="22"/>
      <c r="H5" s="22"/>
      <c r="I5" s="22"/>
      <c r="J5" s="22"/>
      <c r="K5" s="22"/>
      <c r="L5" s="22"/>
      <c r="M5" s="22"/>
      <c r="N5" s="22"/>
      <c r="O5" s="22"/>
      <c r="P5" s="22"/>
      <c r="Q5" s="22"/>
      <c r="R5" s="22"/>
      <c r="S5" s="22"/>
    </row>
    <row r="6" spans="1:19">
      <c r="A6" s="22"/>
      <c r="B6" s="43" t="s">
        <v>159</v>
      </c>
      <c r="C6" s="44">
        <v>1</v>
      </c>
      <c r="D6" s="31"/>
      <c r="E6" s="29"/>
      <c r="F6" s="27"/>
      <c r="G6" s="22"/>
      <c r="H6" s="22"/>
      <c r="I6" s="22"/>
      <c r="J6" s="22"/>
      <c r="K6" s="22"/>
      <c r="L6" s="22"/>
      <c r="M6" s="22"/>
      <c r="N6" s="22"/>
      <c r="O6" s="22"/>
      <c r="P6" s="22"/>
      <c r="Q6" s="22"/>
      <c r="R6" s="22"/>
      <c r="S6" s="22"/>
    </row>
    <row r="7" spans="1:19">
      <c r="A7" s="22"/>
      <c r="B7" s="28"/>
      <c r="C7" s="29"/>
      <c r="D7" s="29"/>
      <c r="E7" s="29"/>
      <c r="F7" s="27"/>
      <c r="G7" s="22"/>
      <c r="H7" s="22"/>
      <c r="I7" s="22"/>
      <c r="J7" s="22"/>
      <c r="K7" s="22"/>
      <c r="L7" s="22"/>
      <c r="M7" s="22"/>
      <c r="N7" s="22"/>
      <c r="O7" s="22"/>
      <c r="P7" s="22"/>
      <c r="Q7" s="22"/>
      <c r="R7" s="22"/>
      <c r="S7" s="22"/>
    </row>
    <row r="8" spans="1:19" ht="23.4" thickBot="1">
      <c r="A8" s="22"/>
      <c r="B8" s="26" t="s">
        <v>224</v>
      </c>
      <c r="C8" s="45" t="s">
        <v>277</v>
      </c>
      <c r="D8" s="29"/>
      <c r="E8" s="29"/>
      <c r="F8" s="27"/>
      <c r="G8" s="22"/>
      <c r="H8" s="22"/>
      <c r="I8" s="22"/>
      <c r="J8" s="22"/>
      <c r="K8" s="22"/>
      <c r="L8" s="22"/>
      <c r="M8" s="22"/>
      <c r="N8" s="22"/>
      <c r="O8" s="22"/>
      <c r="P8" s="22"/>
      <c r="Q8" s="22"/>
      <c r="R8" s="22"/>
      <c r="S8" s="22"/>
    </row>
    <row r="9" spans="1:19" ht="16.2" thickBot="1">
      <c r="A9" s="22"/>
      <c r="B9" s="26"/>
      <c r="C9" s="29"/>
      <c r="D9" s="29"/>
      <c r="E9" s="29"/>
      <c r="F9" s="27"/>
      <c r="G9" s="117" t="s">
        <v>231</v>
      </c>
      <c r="H9" s="138"/>
      <c r="I9" s="118"/>
      <c r="J9" s="22"/>
      <c r="K9" s="22"/>
      <c r="L9" s="22"/>
      <c r="M9" s="22"/>
      <c r="N9" s="22"/>
      <c r="O9" s="22"/>
      <c r="P9" s="22"/>
      <c r="Q9" s="22"/>
      <c r="R9" s="22"/>
      <c r="S9" s="22"/>
    </row>
    <row r="10" spans="1:19" ht="18" thickBot="1">
      <c r="A10" s="22"/>
      <c r="B10" s="32" t="s">
        <v>225</v>
      </c>
      <c r="C10" s="16">
        <v>10</v>
      </c>
      <c r="D10" s="29"/>
      <c r="E10" s="29"/>
      <c r="F10" s="27"/>
      <c r="G10" s="119" t="s">
        <v>232</v>
      </c>
      <c r="H10" s="120"/>
      <c r="I10" s="121"/>
      <c r="J10" s="22"/>
      <c r="K10" s="22"/>
      <c r="L10" s="22">
        <v>1</v>
      </c>
      <c r="M10" s="22">
        <v>2007</v>
      </c>
      <c r="N10" s="22"/>
      <c r="O10" s="22"/>
      <c r="P10" s="22"/>
      <c r="Q10" s="22"/>
      <c r="R10" s="22"/>
      <c r="S10" s="22"/>
    </row>
    <row r="11" spans="1:19" ht="13.8" thickBot="1">
      <c r="A11" s="22"/>
      <c r="B11" s="26"/>
      <c r="C11" s="29"/>
      <c r="D11" s="29"/>
      <c r="E11" s="29"/>
      <c r="F11" s="27"/>
      <c r="G11" s="22"/>
      <c r="H11" s="22"/>
      <c r="I11" s="22"/>
      <c r="J11" s="22"/>
      <c r="K11" s="22"/>
      <c r="L11" s="22">
        <v>2</v>
      </c>
      <c r="M11" s="22">
        <v>2008</v>
      </c>
      <c r="N11" s="22"/>
      <c r="O11" s="22"/>
      <c r="P11" s="22"/>
      <c r="Q11" s="22"/>
      <c r="R11" s="22"/>
      <c r="S11" s="22"/>
    </row>
    <row r="12" spans="1:19" ht="18" thickBot="1">
      <c r="A12" s="22"/>
      <c r="B12" s="26" t="s">
        <v>34</v>
      </c>
      <c r="C12" s="16">
        <v>2020</v>
      </c>
      <c r="D12" s="29"/>
      <c r="E12" s="29"/>
      <c r="F12" s="27"/>
      <c r="G12" s="22"/>
      <c r="H12" s="22"/>
      <c r="I12" s="22"/>
      <c r="J12" s="22"/>
      <c r="K12" s="22"/>
      <c r="L12" s="22">
        <v>3</v>
      </c>
      <c r="M12" s="22">
        <v>2009</v>
      </c>
      <c r="N12" s="22"/>
      <c r="O12" s="22"/>
      <c r="P12" s="22"/>
      <c r="Q12" s="22"/>
      <c r="R12" s="22"/>
      <c r="S12" s="22"/>
    </row>
    <row r="13" spans="1:19" ht="13.8" thickBot="1">
      <c r="A13" s="22"/>
      <c r="B13" s="33"/>
      <c r="C13" s="34"/>
      <c r="D13" s="34"/>
      <c r="E13" s="34"/>
      <c r="F13" s="35"/>
      <c r="G13" s="22"/>
      <c r="H13" s="22"/>
      <c r="I13" s="22"/>
      <c r="J13" s="22"/>
      <c r="K13" s="22"/>
      <c r="L13" s="22">
        <v>4</v>
      </c>
      <c r="M13" s="22">
        <v>2010</v>
      </c>
      <c r="N13" s="22"/>
      <c r="O13" s="22"/>
      <c r="P13" s="22"/>
      <c r="Q13" s="22"/>
      <c r="R13" s="22"/>
      <c r="S13" s="22"/>
    </row>
    <row r="14" spans="1:19">
      <c r="A14" s="22"/>
      <c r="B14" s="22"/>
      <c r="C14" s="22"/>
      <c r="D14" s="22"/>
      <c r="E14" s="22"/>
      <c r="F14" s="22"/>
      <c r="G14" s="22"/>
      <c r="H14" s="22"/>
      <c r="I14" s="22"/>
      <c r="J14" s="22"/>
      <c r="K14" s="22"/>
      <c r="L14" s="22">
        <v>5</v>
      </c>
      <c r="M14" s="22">
        <v>2011</v>
      </c>
      <c r="N14" s="22"/>
      <c r="O14" s="22"/>
      <c r="P14" s="22"/>
      <c r="Q14" s="22"/>
      <c r="R14" s="22"/>
      <c r="S14" s="22"/>
    </row>
    <row r="15" spans="1:19" ht="13.8" thickBot="1">
      <c r="A15" s="36" t="s">
        <v>27</v>
      </c>
      <c r="B15" s="22"/>
      <c r="C15" s="22"/>
      <c r="D15" s="22"/>
      <c r="E15" s="22"/>
      <c r="F15" s="22"/>
      <c r="G15" s="22"/>
      <c r="H15" s="22"/>
      <c r="I15" s="22"/>
      <c r="J15" s="22"/>
      <c r="K15" s="22"/>
      <c r="L15" s="22">
        <v>6</v>
      </c>
      <c r="M15" s="22">
        <v>2012</v>
      </c>
      <c r="N15" s="22"/>
      <c r="O15" s="22"/>
      <c r="P15" s="22"/>
      <c r="Q15" s="22"/>
      <c r="R15" s="22"/>
      <c r="S15" s="22"/>
    </row>
    <row r="16" spans="1:19" ht="39.6">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c r="A17" s="22"/>
      <c r="B17" s="10"/>
      <c r="C17" s="8"/>
      <c r="D17" s="8"/>
      <c r="E17" s="8"/>
      <c r="F17" s="8"/>
      <c r="G17" s="8"/>
      <c r="H17" s="8"/>
      <c r="I17" s="11"/>
      <c r="J17" s="22"/>
      <c r="K17" s="22"/>
      <c r="L17" s="22">
        <v>8</v>
      </c>
      <c r="M17" s="22">
        <v>2014</v>
      </c>
      <c r="N17" s="37"/>
      <c r="O17" s="37"/>
      <c r="P17" s="37"/>
      <c r="Q17" s="37"/>
      <c r="R17" s="37"/>
      <c r="S17" s="37"/>
    </row>
    <row r="18" spans="1:19">
      <c r="A18" s="22"/>
      <c r="B18" s="12"/>
      <c r="C18" s="8"/>
      <c r="D18" s="8"/>
      <c r="E18" s="8"/>
      <c r="F18" s="8"/>
      <c r="G18" s="8"/>
      <c r="H18" s="8"/>
      <c r="I18" s="11"/>
      <c r="J18" s="22"/>
      <c r="K18" s="22"/>
      <c r="L18" s="22">
        <v>9</v>
      </c>
      <c r="M18" s="22">
        <v>2015</v>
      </c>
      <c r="N18" s="22"/>
      <c r="O18" s="22"/>
      <c r="P18" s="22"/>
      <c r="Q18" s="22"/>
      <c r="R18" s="22"/>
      <c r="S18" s="22"/>
    </row>
    <row r="19" spans="1:19">
      <c r="A19" s="22"/>
      <c r="B19" s="12"/>
      <c r="C19" s="8"/>
      <c r="D19" s="8"/>
      <c r="E19" s="8"/>
      <c r="F19" s="8"/>
      <c r="G19" s="8"/>
      <c r="H19" s="8"/>
      <c r="I19" s="11"/>
      <c r="J19" s="22"/>
      <c r="K19" s="22"/>
      <c r="L19" s="22">
        <v>10</v>
      </c>
      <c r="M19" s="22">
        <v>2016</v>
      </c>
      <c r="N19" s="22"/>
      <c r="O19" s="22"/>
      <c r="P19" s="22"/>
      <c r="Q19" s="22"/>
      <c r="R19" s="22"/>
      <c r="S19" s="22"/>
    </row>
    <row r="20" spans="1:19">
      <c r="A20" s="22"/>
      <c r="B20" s="12"/>
      <c r="C20" s="8"/>
      <c r="D20" s="8"/>
      <c r="E20" s="8"/>
      <c r="F20" s="8"/>
      <c r="G20" s="8"/>
      <c r="H20" s="8"/>
      <c r="I20" s="11"/>
      <c r="J20" s="22"/>
      <c r="K20" s="22"/>
      <c r="L20" s="22">
        <v>11</v>
      </c>
      <c r="M20" s="22">
        <v>2017</v>
      </c>
      <c r="N20" s="22"/>
      <c r="O20" s="22"/>
      <c r="P20" s="22"/>
      <c r="Q20" s="22"/>
      <c r="R20" s="22"/>
      <c r="S20" s="22"/>
    </row>
    <row r="21" spans="1:19">
      <c r="A21" s="22"/>
      <c r="B21" s="12"/>
      <c r="C21" s="8"/>
      <c r="D21" s="8"/>
      <c r="E21" s="8"/>
      <c r="F21" s="8"/>
      <c r="G21" s="8"/>
      <c r="H21" s="8"/>
      <c r="I21" s="11"/>
      <c r="J21" s="22"/>
      <c r="K21" s="22"/>
      <c r="L21" s="22">
        <v>12</v>
      </c>
      <c r="M21" s="22">
        <v>2018</v>
      </c>
      <c r="N21" s="22"/>
      <c r="O21" s="22"/>
      <c r="P21" s="22"/>
      <c r="Q21" s="22"/>
      <c r="R21" s="22"/>
      <c r="S21" s="22"/>
    </row>
    <row r="22" spans="1:19">
      <c r="A22" s="22"/>
      <c r="B22" s="12"/>
      <c r="C22" s="8"/>
      <c r="D22" s="8"/>
      <c r="E22" s="8"/>
      <c r="F22" s="8"/>
      <c r="G22" s="8"/>
      <c r="H22" s="8"/>
      <c r="I22" s="11"/>
      <c r="J22" s="22"/>
      <c r="K22" s="22"/>
      <c r="L22" s="22">
        <v>13</v>
      </c>
      <c r="M22" s="22">
        <v>2019</v>
      </c>
      <c r="N22" s="22"/>
      <c r="O22" s="22"/>
      <c r="P22" s="22"/>
      <c r="Q22" s="22"/>
      <c r="R22" s="22"/>
      <c r="S22" s="22"/>
    </row>
    <row r="23" spans="1:19">
      <c r="A23" s="22"/>
      <c r="B23" s="12"/>
      <c r="C23" s="8"/>
      <c r="D23" s="8"/>
      <c r="E23" s="8"/>
      <c r="F23" s="8"/>
      <c r="G23" s="8"/>
      <c r="H23" s="8"/>
      <c r="I23" s="11"/>
      <c r="J23" s="22"/>
      <c r="K23" s="22"/>
      <c r="L23" s="22">
        <v>14</v>
      </c>
      <c r="M23" s="22">
        <v>2020</v>
      </c>
      <c r="N23" s="22"/>
      <c r="O23" s="22"/>
      <c r="P23" s="22"/>
      <c r="Q23" s="22"/>
      <c r="R23" s="22"/>
      <c r="S23" s="22"/>
    </row>
    <row r="24" spans="1:19">
      <c r="A24" s="22"/>
      <c r="B24" s="12"/>
      <c r="C24" s="8"/>
      <c r="D24" s="8"/>
      <c r="E24" s="8"/>
      <c r="F24" s="8"/>
      <c r="G24" s="8"/>
      <c r="H24" s="8"/>
      <c r="I24" s="11"/>
      <c r="J24" s="22"/>
      <c r="K24" s="22"/>
      <c r="L24" s="22"/>
      <c r="M24" s="22"/>
      <c r="N24" s="22"/>
      <c r="O24" s="22"/>
      <c r="P24" s="22"/>
      <c r="Q24" s="22"/>
      <c r="R24" s="22"/>
      <c r="S24" s="22"/>
    </row>
    <row r="25" spans="1:19">
      <c r="A25" s="22"/>
      <c r="B25" s="12"/>
      <c r="C25" s="8"/>
      <c r="D25" s="8"/>
      <c r="E25" s="8"/>
      <c r="F25" s="8"/>
      <c r="G25" s="8"/>
      <c r="H25" s="8"/>
      <c r="I25" s="11"/>
      <c r="J25" s="22"/>
      <c r="K25" s="22"/>
      <c r="L25" s="22"/>
      <c r="M25" s="22"/>
      <c r="N25" s="22"/>
      <c r="O25" s="22"/>
      <c r="P25" s="22"/>
      <c r="Q25" s="22"/>
      <c r="R25" s="22"/>
      <c r="S25" s="22"/>
    </row>
    <row r="26" spans="1:19" ht="13.8" thickBot="1">
      <c r="A26" s="22"/>
      <c r="B26" s="13"/>
      <c r="C26" s="14"/>
      <c r="D26" s="14"/>
      <c r="E26" s="14"/>
      <c r="F26" s="14"/>
      <c r="G26" s="14"/>
      <c r="H26" s="14"/>
      <c r="I26" s="15"/>
      <c r="J26" s="22"/>
      <c r="K26" s="22"/>
      <c r="L26" s="22"/>
      <c r="M26" s="22"/>
      <c r="N26" s="22"/>
      <c r="O26" s="22"/>
      <c r="P26" s="22"/>
      <c r="Q26" s="22"/>
      <c r="R26" s="22"/>
      <c r="S26" s="22"/>
    </row>
    <row r="27" spans="1:19" ht="13.8" thickBot="1">
      <c r="A27" s="22"/>
      <c r="B27" s="22"/>
      <c r="C27" s="22"/>
      <c r="D27" s="22"/>
      <c r="E27" s="22"/>
      <c r="F27" s="22"/>
      <c r="G27" s="22"/>
      <c r="H27" s="22"/>
      <c r="I27" s="22"/>
      <c r="J27" s="22"/>
      <c r="K27" s="22"/>
      <c r="L27" s="22"/>
      <c r="M27" s="22"/>
      <c r="N27" s="22"/>
      <c r="O27" s="22"/>
      <c r="P27" s="22"/>
      <c r="Q27" s="22"/>
      <c r="R27" s="22"/>
      <c r="S27" s="22"/>
    </row>
    <row r="28" spans="1:19" ht="15.6">
      <c r="A28" s="22"/>
      <c r="B28" s="139" t="s">
        <v>230</v>
      </c>
      <c r="C28" s="41"/>
      <c r="D28" s="41"/>
      <c r="E28" s="41"/>
      <c r="F28" s="41"/>
      <c r="G28" s="41"/>
      <c r="H28" s="41"/>
      <c r="I28" s="41"/>
      <c r="J28" s="41"/>
      <c r="K28" s="41"/>
      <c r="L28" s="41"/>
      <c r="M28" s="41"/>
      <c r="N28" s="115"/>
      <c r="O28" s="22"/>
      <c r="P28" s="22"/>
      <c r="Q28" s="22"/>
      <c r="R28" s="22"/>
      <c r="S28" s="22"/>
    </row>
    <row r="29" spans="1:19" ht="15.6">
      <c r="A29" s="22"/>
      <c r="B29" s="140" t="s">
        <v>229</v>
      </c>
      <c r="C29" s="9"/>
      <c r="D29" s="9"/>
      <c r="E29" s="9"/>
      <c r="F29" s="9"/>
      <c r="G29" s="124"/>
      <c r="H29" s="9"/>
      <c r="I29" s="9"/>
      <c r="J29" s="9"/>
      <c r="K29" s="9"/>
      <c r="L29" s="9"/>
      <c r="M29" s="9"/>
      <c r="N29" s="116"/>
      <c r="O29" s="22"/>
      <c r="P29" s="22"/>
      <c r="Q29" s="22"/>
      <c r="R29" s="22"/>
      <c r="S29" s="22"/>
    </row>
    <row r="30" spans="1:19" ht="15.6">
      <c r="A30" s="22"/>
      <c r="B30" s="140" t="s">
        <v>267</v>
      </c>
      <c r="C30" s="9"/>
      <c r="D30" s="9"/>
      <c r="E30" s="9"/>
      <c r="F30" s="9"/>
      <c r="G30" s="9"/>
      <c r="H30" s="9"/>
      <c r="I30" s="9"/>
      <c r="J30" s="9"/>
      <c r="K30" s="9"/>
      <c r="L30" s="9"/>
      <c r="M30" s="9"/>
      <c r="N30" s="116"/>
      <c r="O30" s="22"/>
      <c r="P30" s="22"/>
      <c r="Q30" s="22"/>
      <c r="R30" s="22"/>
      <c r="S30" s="22"/>
    </row>
    <row r="31" spans="1:19" ht="17.399999999999999">
      <c r="A31" s="22"/>
      <c r="B31" s="141" t="s">
        <v>266</v>
      </c>
      <c r="C31" s="9"/>
      <c r="D31" s="9"/>
      <c r="E31" s="9"/>
      <c r="F31" s="9"/>
      <c r="G31" s="9"/>
      <c r="H31" s="9"/>
      <c r="I31" s="9"/>
      <c r="J31" s="9"/>
      <c r="K31" s="9"/>
      <c r="L31" s="9"/>
      <c r="M31" s="9"/>
      <c r="N31" s="116"/>
      <c r="O31" s="22"/>
      <c r="P31" s="22"/>
      <c r="Q31" s="22"/>
      <c r="R31" s="22"/>
      <c r="S31" s="22"/>
    </row>
    <row r="32" spans="1:19" ht="13.8" thickBot="1">
      <c r="A32" s="22"/>
      <c r="B32" s="123"/>
      <c r="C32" s="120"/>
      <c r="D32" s="120"/>
      <c r="E32" s="120"/>
      <c r="F32" s="120"/>
      <c r="G32" s="120"/>
      <c r="H32" s="120"/>
      <c r="I32" s="120"/>
      <c r="J32" s="120"/>
      <c r="K32" s="120"/>
      <c r="L32" s="120"/>
      <c r="M32" s="120"/>
      <c r="N32" s="121"/>
      <c r="O32" s="22"/>
      <c r="P32" s="22"/>
      <c r="Q32" s="22"/>
      <c r="R32" s="22"/>
      <c r="S32" s="22"/>
    </row>
    <row r="33" spans="1:19">
      <c r="A33" s="22"/>
      <c r="B33" s="22"/>
      <c r="C33" s="22"/>
      <c r="D33" s="22"/>
      <c r="E33" s="22"/>
      <c r="F33" s="22"/>
      <c r="G33" s="22"/>
      <c r="H33" s="22"/>
      <c r="I33" s="22"/>
      <c r="J33" s="22"/>
      <c r="K33" s="22"/>
      <c r="L33" s="22"/>
      <c r="M33" s="22"/>
      <c r="N33" s="22"/>
      <c r="O33" s="22"/>
      <c r="P33" s="22"/>
      <c r="Q33" s="22"/>
      <c r="R33" s="22"/>
      <c r="S33" s="22"/>
    </row>
    <row r="34" spans="1:19">
      <c r="A34" s="22"/>
      <c r="B34" s="22"/>
      <c r="C34" s="22"/>
      <c r="D34" s="22"/>
      <c r="E34" s="22"/>
      <c r="F34" s="22"/>
      <c r="G34" s="22"/>
      <c r="H34" s="22"/>
      <c r="I34" s="22"/>
      <c r="J34" s="22"/>
      <c r="K34" s="22"/>
      <c r="L34" s="22"/>
      <c r="M34" s="22"/>
      <c r="N34" s="22"/>
      <c r="O34" s="22"/>
      <c r="P34" s="22"/>
      <c r="Q34" s="22"/>
      <c r="R34" s="22"/>
      <c r="S34" s="22"/>
    </row>
    <row r="35" spans="1:19">
      <c r="A35" s="22"/>
      <c r="B35" s="22"/>
      <c r="C35" s="22"/>
      <c r="D35" s="22"/>
      <c r="E35" s="22"/>
      <c r="F35" s="22"/>
      <c r="G35" s="22"/>
      <c r="H35" s="22"/>
      <c r="I35" s="22"/>
      <c r="J35" s="22"/>
      <c r="K35" s="22"/>
      <c r="L35" s="22"/>
      <c r="M35" s="22"/>
      <c r="N35" s="22"/>
      <c r="O35" s="22"/>
      <c r="P35" s="22"/>
      <c r="Q35" s="22"/>
      <c r="R35" s="22"/>
      <c r="S35" s="22"/>
    </row>
    <row r="36" spans="1:19">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xr:uid="{00000000-0002-0000-0000-000000000000}">
      <formula1>$M$10:$M$23</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90" zoomScaleNormal="90" workbookViewId="0">
      <pane xSplit="2" ySplit="13" topLeftCell="C14" activePane="bottomRight" state="frozen"/>
      <selection pane="topRight" activeCell="C1" sqref="C1"/>
      <selection pane="bottomLeft" activeCell="A14" sqref="A14"/>
      <selection pane="bottomRight" activeCell="K36" sqref="K36"/>
    </sheetView>
  </sheetViews>
  <sheetFormatPr defaultColWidth="9.109375" defaultRowHeight="13.2"/>
  <cols>
    <col min="1" max="1" width="7.88671875" style="51" customWidth="1"/>
    <col min="2" max="2" width="11.88671875" style="51" customWidth="1"/>
    <col min="3" max="3" width="9.6640625" style="51" hidden="1" customWidth="1"/>
    <col min="4" max="4" width="19.44140625" style="51" hidden="1" customWidth="1"/>
    <col min="5" max="5" width="9.6640625" style="51" customWidth="1"/>
    <col min="6" max="6" width="19.44140625" style="51" customWidth="1"/>
    <col min="7" max="7" width="9.6640625" style="51" customWidth="1"/>
    <col min="8" max="8" width="19.44140625" style="51" customWidth="1"/>
    <col min="9" max="9" width="9.6640625" style="51" customWidth="1"/>
    <col min="10" max="10" width="19.33203125" style="51" customWidth="1"/>
    <col min="11" max="11" width="9.6640625" style="51" customWidth="1"/>
    <col min="12" max="12" width="19.33203125" style="51" customWidth="1"/>
    <col min="13" max="13" width="9.6640625" style="51" hidden="1" customWidth="1"/>
    <col min="14" max="14" width="18.88671875" style="51" hidden="1" customWidth="1"/>
    <col min="15" max="16384" width="9.109375" style="51"/>
  </cols>
  <sheetData>
    <row r="1" spans="1:15">
      <c r="A1" s="86" t="s">
        <v>160</v>
      </c>
      <c r="B1" s="87" t="s">
        <v>284</v>
      </c>
      <c r="C1" s="101" t="s">
        <v>157</v>
      </c>
      <c r="D1" s="101" t="str">
        <f>כללי!C8</f>
        <v>איילון</v>
      </c>
      <c r="E1" s="101" t="s">
        <v>157</v>
      </c>
      <c r="F1" s="101" t="s">
        <v>277</v>
      </c>
      <c r="G1" s="50"/>
      <c r="H1" s="50"/>
      <c r="I1" s="50"/>
      <c r="J1" s="50"/>
      <c r="K1" s="50"/>
      <c r="L1" s="50"/>
      <c r="M1" s="50"/>
      <c r="N1" s="50"/>
      <c r="O1" s="50"/>
    </row>
    <row r="2" spans="1:15" ht="21">
      <c r="A2" s="72"/>
      <c r="B2" s="20"/>
      <c r="C2" s="50"/>
      <c r="D2" s="50"/>
      <c r="E2" s="53" t="s">
        <v>286</v>
      </c>
      <c r="F2" s="50"/>
      <c r="G2" s="50"/>
      <c r="H2" s="50"/>
      <c r="I2" s="50"/>
      <c r="J2" s="50"/>
      <c r="K2" s="50"/>
      <c r="L2" s="50"/>
      <c r="M2" s="50"/>
      <c r="N2" s="50"/>
      <c r="O2" s="50"/>
    </row>
    <row r="3" spans="1:15">
      <c r="A3" s="72"/>
      <c r="B3" s="20"/>
      <c r="C3" s="50"/>
      <c r="D3" s="50"/>
      <c r="E3" s="50"/>
      <c r="F3" s="50"/>
      <c r="G3" s="50"/>
      <c r="H3" s="50"/>
      <c r="I3" s="50"/>
      <c r="J3" s="50"/>
      <c r="K3" s="50"/>
      <c r="L3" s="50"/>
      <c r="M3" s="50"/>
      <c r="N3" s="50"/>
      <c r="O3" s="50"/>
    </row>
    <row r="4" spans="1:15" ht="14.25" customHeight="1">
      <c r="A4" s="17"/>
      <c r="B4" s="82" t="s">
        <v>161</v>
      </c>
      <c r="C4" s="269">
        <v>93</v>
      </c>
      <c r="D4" s="270"/>
      <c r="E4" s="269">
        <v>89</v>
      </c>
      <c r="F4" s="270"/>
      <c r="G4" s="269">
        <v>90</v>
      </c>
      <c r="H4" s="270"/>
      <c r="I4" s="269">
        <v>91</v>
      </c>
      <c r="J4" s="270"/>
      <c r="K4" s="269">
        <v>92</v>
      </c>
      <c r="L4" s="270"/>
      <c r="M4" s="269"/>
      <c r="N4" s="270"/>
      <c r="O4" s="50"/>
    </row>
    <row r="5" spans="1:15" s="57" customFormat="1" ht="48" customHeight="1">
      <c r="A5" s="105"/>
      <c r="B5" s="130" t="s">
        <v>10</v>
      </c>
      <c r="C5" s="223" t="s">
        <v>268</v>
      </c>
      <c r="D5" s="224"/>
      <c r="E5" s="223" t="s">
        <v>19</v>
      </c>
      <c r="F5" s="224"/>
      <c r="G5" s="223" t="s">
        <v>20</v>
      </c>
      <c r="H5" s="224"/>
      <c r="I5" s="223" t="s">
        <v>21</v>
      </c>
      <c r="J5" s="224"/>
      <c r="K5" s="226" t="s">
        <v>22</v>
      </c>
      <c r="L5" s="226"/>
      <c r="M5" s="223" t="s">
        <v>162</v>
      </c>
      <c r="N5" s="224"/>
      <c r="O5" s="56"/>
    </row>
    <row r="6" spans="1:15" s="57" customFormat="1" ht="38.25" customHeight="1">
      <c r="A6" s="105"/>
      <c r="B6" s="130" t="s">
        <v>11</v>
      </c>
      <c r="C6" s="223" t="s">
        <v>23</v>
      </c>
      <c r="D6" s="224"/>
      <c r="E6" s="223" t="s">
        <v>2</v>
      </c>
      <c r="F6" s="224"/>
      <c r="G6" s="223" t="s">
        <v>60</v>
      </c>
      <c r="H6" s="224"/>
      <c r="I6" s="223" t="s">
        <v>61</v>
      </c>
      <c r="J6" s="224"/>
      <c r="K6" s="226" t="s">
        <v>61</v>
      </c>
      <c r="L6" s="226"/>
      <c r="M6" s="223"/>
      <c r="N6" s="224"/>
      <c r="O6" s="56"/>
    </row>
    <row r="7" spans="1:15" s="57" customFormat="1" ht="15.75" customHeight="1">
      <c r="A7" s="105"/>
      <c r="B7" s="130" t="s">
        <v>12</v>
      </c>
      <c r="C7" s="223" t="s">
        <v>214</v>
      </c>
      <c r="D7" s="224"/>
      <c r="E7" s="223" t="s">
        <v>214</v>
      </c>
      <c r="F7" s="224"/>
      <c r="G7" s="223" t="s">
        <v>214</v>
      </c>
      <c r="H7" s="224"/>
      <c r="I7" s="223" t="s">
        <v>214</v>
      </c>
      <c r="J7" s="224"/>
      <c r="K7" s="223" t="s">
        <v>214</v>
      </c>
      <c r="L7" s="224"/>
      <c r="M7" s="223"/>
      <c r="N7" s="224"/>
      <c r="O7" s="56"/>
    </row>
    <row r="8" spans="1:15" s="57" customFormat="1" ht="27.75" customHeight="1">
      <c r="A8" s="54"/>
      <c r="B8" s="130" t="s">
        <v>13</v>
      </c>
      <c r="C8" s="271" t="s">
        <v>235</v>
      </c>
      <c r="D8" s="271"/>
      <c r="E8" s="268">
        <v>4</v>
      </c>
      <c r="F8" s="268"/>
      <c r="G8" s="268">
        <v>4</v>
      </c>
      <c r="H8" s="268"/>
      <c r="I8" s="268">
        <v>4</v>
      </c>
      <c r="J8" s="268"/>
      <c r="K8" s="268">
        <v>4</v>
      </c>
      <c r="L8" s="268"/>
      <c r="M8" s="223"/>
      <c r="N8" s="224"/>
      <c r="O8" s="56"/>
    </row>
    <row r="9" spans="1:15" s="57" customFormat="1" ht="25.5" hidden="1" customHeight="1">
      <c r="A9" s="158"/>
      <c r="B9" s="102"/>
      <c r="C9" s="102"/>
      <c r="D9" s="102"/>
      <c r="E9" s="102"/>
      <c r="F9" s="102"/>
      <c r="G9" s="102"/>
      <c r="H9" s="102"/>
      <c r="I9" s="102"/>
      <c r="J9" s="102"/>
      <c r="K9" s="102"/>
      <c r="L9" s="102"/>
      <c r="M9" s="102"/>
      <c r="N9" s="102"/>
      <c r="O9" s="56"/>
    </row>
    <row r="10" spans="1:15" s="57" customFormat="1" ht="25.5" hidden="1" customHeight="1">
      <c r="A10" s="158"/>
      <c r="B10" s="103"/>
      <c r="C10" s="103"/>
      <c r="D10" s="103"/>
      <c r="E10" s="103"/>
      <c r="F10" s="103"/>
      <c r="G10" s="103"/>
      <c r="H10" s="103"/>
      <c r="I10" s="103"/>
      <c r="J10" s="103"/>
      <c r="K10" s="103"/>
      <c r="L10" s="103"/>
      <c r="M10" s="103"/>
      <c r="N10" s="103"/>
      <c r="O10" s="56"/>
    </row>
    <row r="11" spans="1:15" s="57" customFormat="1" ht="25.5" hidden="1" customHeight="1">
      <c r="A11" s="112"/>
      <c r="B11" s="103"/>
      <c r="C11" s="103"/>
      <c r="D11" s="103"/>
      <c r="E11" s="103"/>
      <c r="F11" s="103"/>
      <c r="G11" s="103"/>
      <c r="H11" s="103"/>
      <c r="I11" s="103"/>
      <c r="J11" s="103"/>
      <c r="K11" s="103"/>
      <c r="L11" s="103"/>
      <c r="M11" s="103"/>
      <c r="N11" s="103"/>
      <c r="O11" s="56"/>
    </row>
    <row r="12" spans="1:15" s="57" customFormat="1" ht="25.5" hidden="1" customHeight="1">
      <c r="A12" s="56"/>
      <c r="B12" s="104"/>
      <c r="C12" s="104"/>
      <c r="D12" s="104"/>
      <c r="E12" s="104"/>
      <c r="F12" s="104"/>
      <c r="G12" s="104"/>
      <c r="H12" s="104"/>
      <c r="I12" s="104"/>
      <c r="J12" s="104"/>
      <c r="K12" s="104"/>
      <c r="L12" s="104"/>
      <c r="M12" s="104"/>
      <c r="N12" s="104"/>
      <c r="O12" s="56"/>
    </row>
    <row r="13" spans="1:15"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56"/>
    </row>
    <row r="14" spans="1:15">
      <c r="A14" s="61">
        <v>1</v>
      </c>
      <c r="B14" s="61"/>
      <c r="C14" s="63"/>
      <c r="D14" s="63"/>
      <c r="E14" s="213">
        <f>[1]צנטרפוגות!B2</f>
        <v>701</v>
      </c>
      <c r="F14" s="63"/>
      <c r="G14" s="188"/>
      <c r="H14" s="63"/>
      <c r="I14" s="185"/>
      <c r="J14" s="63"/>
      <c r="K14" s="196"/>
      <c r="L14" s="63"/>
      <c r="M14" s="143"/>
      <c r="N14" s="143"/>
      <c r="O14" s="50"/>
    </row>
    <row r="15" spans="1:15">
      <c r="A15" s="61">
        <v>2</v>
      </c>
      <c r="B15" s="61"/>
      <c r="C15" s="63"/>
      <c r="D15" s="63"/>
      <c r="E15" s="213">
        <f>[1]צנטרפוגות!B3</f>
        <v>246</v>
      </c>
      <c r="F15" s="63"/>
      <c r="G15" s="188"/>
      <c r="H15" s="63"/>
      <c r="I15" s="185"/>
      <c r="J15" s="63"/>
      <c r="K15" s="196"/>
      <c r="L15" s="63"/>
      <c r="M15" s="143"/>
      <c r="N15" s="143"/>
      <c r="O15" s="50"/>
    </row>
    <row r="16" spans="1:15">
      <c r="A16" s="61">
        <v>3</v>
      </c>
      <c r="B16" s="61"/>
      <c r="C16" s="63"/>
      <c r="D16" s="63"/>
      <c r="E16" s="213">
        <f>[1]צנטרפוגות!B4</f>
        <v>48</v>
      </c>
      <c r="F16" s="63"/>
      <c r="G16" s="188"/>
      <c r="H16" s="63"/>
      <c r="I16" s="185"/>
      <c r="J16" s="63"/>
      <c r="K16" s="196"/>
      <c r="L16" s="63"/>
      <c r="M16" s="143"/>
      <c r="N16" s="143"/>
      <c r="O16" s="50"/>
    </row>
    <row r="17" spans="1:15">
      <c r="A17" s="61">
        <v>4</v>
      </c>
      <c r="B17" s="61"/>
      <c r="C17" s="63"/>
      <c r="D17" s="63"/>
      <c r="E17" s="213">
        <f>[1]צנטרפוגות!B5</f>
        <v>406</v>
      </c>
      <c r="F17" s="63"/>
      <c r="G17" s="188"/>
      <c r="H17" s="63"/>
      <c r="I17" s="185"/>
      <c r="J17" s="63"/>
      <c r="K17" s="196"/>
      <c r="L17" s="63"/>
      <c r="M17" s="143"/>
      <c r="N17" s="143"/>
      <c r="O17" s="50"/>
    </row>
    <row r="18" spans="1:15">
      <c r="A18" s="61">
        <v>5</v>
      </c>
      <c r="B18" s="61"/>
      <c r="C18" s="63"/>
      <c r="D18" s="63"/>
      <c r="E18" s="213">
        <f>[1]צנטרפוגות!B6</f>
        <v>528</v>
      </c>
      <c r="F18" s="63"/>
      <c r="G18" s="188"/>
      <c r="H18" s="63"/>
      <c r="I18" s="185"/>
      <c r="J18" s="63"/>
      <c r="K18" s="184"/>
      <c r="L18" s="63"/>
      <c r="M18" s="143"/>
      <c r="N18" s="143"/>
      <c r="O18" s="50"/>
    </row>
    <row r="19" spans="1:15">
      <c r="A19" s="61">
        <v>6</v>
      </c>
      <c r="B19" s="61"/>
      <c r="C19" s="63"/>
      <c r="D19" s="63"/>
      <c r="E19" s="213">
        <f>[1]צנטרפוגות!B7</f>
        <v>503</v>
      </c>
      <c r="F19" s="63"/>
      <c r="G19" s="188"/>
      <c r="H19" s="63"/>
      <c r="I19" s="185"/>
      <c r="J19" s="63"/>
      <c r="K19" s="63"/>
      <c r="L19" s="63"/>
      <c r="M19" s="143"/>
      <c r="N19" s="143"/>
      <c r="O19" s="50"/>
    </row>
    <row r="20" spans="1:15">
      <c r="A20" s="61">
        <v>7</v>
      </c>
      <c r="B20" s="61"/>
      <c r="C20" s="63"/>
      <c r="D20" s="63"/>
      <c r="E20" s="213">
        <f>[1]צנטרפוגות!B8</f>
        <v>486</v>
      </c>
      <c r="F20" s="63"/>
      <c r="G20" s="188">
        <f>[1]צנטרפוגות!D8</f>
        <v>2.8000000000000001E-2</v>
      </c>
      <c r="H20" s="63"/>
      <c r="I20" s="185">
        <f>[1]צנטרפוגות!E8</f>
        <v>0.65100000000000002</v>
      </c>
      <c r="J20" s="63"/>
      <c r="K20" s="196">
        <f>100%-I20</f>
        <v>0.34899999999999998</v>
      </c>
      <c r="L20" s="63"/>
      <c r="M20" s="143"/>
      <c r="N20" s="143"/>
      <c r="O20" s="50"/>
    </row>
    <row r="21" spans="1:15">
      <c r="A21" s="61">
        <v>8</v>
      </c>
      <c r="B21" s="61"/>
      <c r="C21" s="63"/>
      <c r="D21" s="63"/>
      <c r="E21" s="213">
        <f>[1]צנטרפוגות!B9</f>
        <v>373</v>
      </c>
      <c r="F21" s="63"/>
      <c r="G21" s="188"/>
      <c r="H21" s="63"/>
      <c r="I21" s="185"/>
      <c r="J21" s="63"/>
      <c r="K21" s="196"/>
      <c r="L21" s="63"/>
      <c r="M21" s="143"/>
      <c r="N21" s="143"/>
      <c r="O21" s="50"/>
    </row>
    <row r="22" spans="1:15">
      <c r="A22" s="61">
        <v>9</v>
      </c>
      <c r="B22" s="61"/>
      <c r="C22" s="63"/>
      <c r="D22" s="63"/>
      <c r="E22" s="213">
        <f>[1]צנטרפוגות!B10</f>
        <v>275</v>
      </c>
      <c r="F22" s="63"/>
      <c r="G22" s="188"/>
      <c r="H22" s="63"/>
      <c r="I22" s="185"/>
      <c r="J22" s="63"/>
      <c r="K22" s="196"/>
      <c r="L22" s="63"/>
      <c r="M22" s="143"/>
      <c r="N22" s="143"/>
      <c r="O22" s="50"/>
    </row>
    <row r="23" spans="1:15">
      <c r="A23" s="61">
        <v>10</v>
      </c>
      <c r="B23" s="61"/>
      <c r="C23" s="63"/>
      <c r="D23" s="63"/>
      <c r="E23" s="213">
        <f>[1]צנטרפוגות!B11</f>
        <v>123</v>
      </c>
      <c r="F23" s="63"/>
      <c r="G23" s="188"/>
      <c r="H23" s="63"/>
      <c r="I23" s="185"/>
      <c r="J23" s="63"/>
      <c r="K23" s="196"/>
      <c r="L23" s="63"/>
      <c r="M23" s="143"/>
      <c r="N23" s="143"/>
      <c r="O23" s="50"/>
    </row>
    <row r="24" spans="1:15">
      <c r="A24" s="61">
        <v>11</v>
      </c>
      <c r="B24" s="61"/>
      <c r="C24" s="63"/>
      <c r="D24" s="63"/>
      <c r="E24" s="213">
        <f>[1]צנטרפוגות!B12</f>
        <v>477</v>
      </c>
      <c r="F24" s="63"/>
      <c r="G24" s="188"/>
      <c r="H24" s="63"/>
      <c r="I24" s="185"/>
      <c r="J24" s="63"/>
      <c r="K24" s="196"/>
      <c r="L24" s="63"/>
      <c r="M24" s="143"/>
      <c r="N24" s="143"/>
      <c r="O24" s="50"/>
    </row>
    <row r="25" spans="1:15">
      <c r="A25" s="61">
        <v>12</v>
      </c>
      <c r="B25" s="61"/>
      <c r="C25" s="63"/>
      <c r="D25" s="63"/>
      <c r="E25" s="213">
        <f>[1]צנטרפוגות!B13</f>
        <v>601</v>
      </c>
      <c r="F25" s="63"/>
      <c r="G25" s="188"/>
      <c r="H25" s="63"/>
      <c r="I25" s="185"/>
      <c r="J25" s="63"/>
      <c r="K25" s="196"/>
      <c r="L25" s="63"/>
      <c r="M25" s="143"/>
      <c r="N25" s="143"/>
      <c r="O25" s="50"/>
    </row>
    <row r="26" spans="1:15">
      <c r="A26" s="61">
        <v>13</v>
      </c>
      <c r="B26" s="61"/>
      <c r="C26" s="63"/>
      <c r="D26" s="63"/>
      <c r="E26" s="213">
        <f>[1]צנטרפוגות!B14</f>
        <v>595</v>
      </c>
      <c r="F26" s="63"/>
      <c r="G26" s="188"/>
      <c r="H26" s="63"/>
      <c r="I26" s="185"/>
      <c r="J26" s="63"/>
      <c r="K26" s="196"/>
      <c r="L26" s="63"/>
      <c r="M26" s="143"/>
      <c r="N26" s="143"/>
      <c r="O26" s="50"/>
    </row>
    <row r="27" spans="1:15">
      <c r="A27" s="61">
        <v>14</v>
      </c>
      <c r="B27" s="61"/>
      <c r="C27" s="63"/>
      <c r="D27" s="63"/>
      <c r="E27" s="213">
        <f>[1]צנטרפוגות!B15</f>
        <v>597</v>
      </c>
      <c r="F27" s="63"/>
      <c r="G27" s="188">
        <f>[1]צנטרפוגות!D15</f>
        <v>2.7E-2</v>
      </c>
      <c r="H27" s="63"/>
      <c r="I27" s="185">
        <f>[1]צנטרפוגות!E15</f>
        <v>0.67900000000000005</v>
      </c>
      <c r="J27" s="63"/>
      <c r="K27" s="196">
        <f>100%-I27</f>
        <v>0.32099999999999995</v>
      </c>
      <c r="L27" s="63"/>
      <c r="M27" s="143"/>
      <c r="N27" s="143"/>
      <c r="O27" s="50"/>
    </row>
    <row r="28" spans="1:15">
      <c r="A28" s="61">
        <v>15</v>
      </c>
      <c r="B28" s="61"/>
      <c r="C28" s="63"/>
      <c r="D28" s="63"/>
      <c r="E28" s="213">
        <f>[1]צנטרפוגות!B16</f>
        <v>515</v>
      </c>
      <c r="F28" s="63"/>
      <c r="G28" s="188"/>
      <c r="H28" s="63"/>
      <c r="I28" s="185"/>
      <c r="J28" s="63"/>
      <c r="K28" s="196"/>
      <c r="L28" s="63"/>
      <c r="M28" s="143"/>
      <c r="N28" s="143"/>
      <c r="O28" s="50"/>
    </row>
    <row r="29" spans="1:15">
      <c r="A29" s="61">
        <v>16</v>
      </c>
      <c r="B29" s="61"/>
      <c r="C29" s="63"/>
      <c r="D29" s="63"/>
      <c r="E29" s="213">
        <f>[1]צנטרפוגות!B17</f>
        <v>248</v>
      </c>
      <c r="F29" s="63"/>
      <c r="G29" s="188"/>
      <c r="H29" s="63"/>
      <c r="I29" s="185"/>
      <c r="J29" s="63"/>
      <c r="K29" s="196"/>
      <c r="L29" s="63"/>
      <c r="M29" s="143"/>
      <c r="N29" s="143"/>
      <c r="O29" s="50"/>
    </row>
    <row r="30" spans="1:15">
      <c r="A30" s="61">
        <v>17</v>
      </c>
      <c r="B30" s="61"/>
      <c r="C30" s="63"/>
      <c r="D30" s="63"/>
      <c r="E30" s="213">
        <f>[1]צנטרפוגות!B18</f>
        <v>178</v>
      </c>
      <c r="F30" s="63"/>
      <c r="G30" s="188"/>
      <c r="H30" s="63"/>
      <c r="I30" s="185"/>
      <c r="J30" s="63"/>
      <c r="K30" s="196"/>
      <c r="L30" s="63"/>
      <c r="M30" s="143"/>
      <c r="N30" s="143"/>
      <c r="O30" s="50"/>
    </row>
    <row r="31" spans="1:15">
      <c r="A31" s="61">
        <v>18</v>
      </c>
      <c r="B31" s="61"/>
      <c r="C31" s="63"/>
      <c r="D31" s="63"/>
      <c r="E31" s="213">
        <f>[1]צנטרפוגות!B19</f>
        <v>475</v>
      </c>
      <c r="F31" s="63"/>
      <c r="G31" s="188"/>
      <c r="H31" s="63"/>
      <c r="I31" s="185"/>
      <c r="J31" s="63"/>
      <c r="K31" s="196"/>
      <c r="L31" s="63"/>
      <c r="M31" s="143"/>
      <c r="N31" s="143"/>
      <c r="O31" s="50"/>
    </row>
    <row r="32" spans="1:15">
      <c r="A32" s="61">
        <v>19</v>
      </c>
      <c r="B32" s="61"/>
      <c r="C32" s="63"/>
      <c r="D32" s="63"/>
      <c r="E32" s="213">
        <f>[1]צנטרפוגות!B20</f>
        <v>610</v>
      </c>
      <c r="F32" s="63"/>
      <c r="G32" s="188"/>
      <c r="H32" s="63"/>
      <c r="I32" s="185"/>
      <c r="J32" s="63"/>
      <c r="K32" s="196"/>
      <c r="L32" s="63"/>
      <c r="M32" s="143"/>
      <c r="N32" s="143"/>
      <c r="O32" s="50"/>
    </row>
    <row r="33" spans="1:15">
      <c r="A33" s="61">
        <v>20</v>
      </c>
      <c r="B33" s="61"/>
      <c r="C33" s="63"/>
      <c r="D33" s="63"/>
      <c r="E33" s="213">
        <f>[1]צנטרפוגות!B21</f>
        <v>629</v>
      </c>
      <c r="F33" s="63"/>
      <c r="G33" s="188"/>
      <c r="H33" s="63"/>
      <c r="I33" s="185"/>
      <c r="J33" s="63"/>
      <c r="K33" s="196"/>
      <c r="L33" s="63"/>
      <c r="M33" s="143"/>
      <c r="N33" s="143"/>
      <c r="O33" s="50"/>
    </row>
    <row r="34" spans="1:15">
      <c r="A34" s="61">
        <v>21</v>
      </c>
      <c r="B34" s="61"/>
      <c r="C34" s="63"/>
      <c r="D34" s="63"/>
      <c r="E34" s="213">
        <f>[1]צנטרפוגות!B22</f>
        <v>394</v>
      </c>
      <c r="F34" s="63"/>
      <c r="G34" s="188">
        <f>[1]צנטרפוגות!D22</f>
        <v>2.5999999999999999E-2</v>
      </c>
      <c r="H34" s="63"/>
      <c r="I34" s="185">
        <f>[1]צנטרפוגות!E22</f>
        <v>0.69799999999999995</v>
      </c>
      <c r="J34" s="63"/>
      <c r="K34" s="196">
        <f>100%-I34</f>
        <v>0.30200000000000005</v>
      </c>
      <c r="L34" s="63"/>
      <c r="M34" s="143"/>
      <c r="N34" s="143"/>
      <c r="O34" s="50"/>
    </row>
    <row r="35" spans="1:15">
      <c r="A35" s="61">
        <v>22</v>
      </c>
      <c r="B35" s="61"/>
      <c r="C35" s="63"/>
      <c r="D35" s="63"/>
      <c r="E35" s="213">
        <f>[1]צנטרפוגות!B23</f>
        <v>331</v>
      </c>
      <c r="F35" s="63"/>
      <c r="G35" s="188"/>
      <c r="H35" s="63"/>
      <c r="I35" s="185"/>
      <c r="J35" s="63"/>
      <c r="K35" s="196"/>
      <c r="L35" s="63"/>
      <c r="M35" s="143"/>
      <c r="N35" s="143"/>
      <c r="O35" s="50"/>
    </row>
    <row r="36" spans="1:15">
      <c r="A36" s="61">
        <v>23</v>
      </c>
      <c r="B36" s="61"/>
      <c r="C36" s="63"/>
      <c r="D36" s="63"/>
      <c r="E36" s="213">
        <f>[1]צנטרפוגות!B24</f>
        <v>239</v>
      </c>
      <c r="F36" s="63"/>
      <c r="G36" s="188"/>
      <c r="H36" s="63"/>
      <c r="I36" s="185"/>
      <c r="J36" s="63"/>
      <c r="K36" s="196"/>
      <c r="L36" s="63"/>
      <c r="M36" s="143"/>
      <c r="N36" s="143"/>
      <c r="O36" s="50"/>
    </row>
    <row r="37" spans="1:15">
      <c r="A37" s="61">
        <v>24</v>
      </c>
      <c r="B37" s="61"/>
      <c r="C37" s="63"/>
      <c r="D37" s="63"/>
      <c r="E37" s="213">
        <f>[1]צנטרפוגות!B25</f>
        <v>215</v>
      </c>
      <c r="F37" s="63"/>
      <c r="G37" s="188"/>
      <c r="H37" s="63"/>
      <c r="I37" s="185"/>
      <c r="J37" s="63"/>
      <c r="K37" s="196"/>
      <c r="L37" s="63"/>
      <c r="M37" s="143"/>
      <c r="N37" s="143"/>
      <c r="O37" s="50"/>
    </row>
    <row r="38" spans="1:15">
      <c r="A38" s="61">
        <v>25</v>
      </c>
      <c r="B38" s="61"/>
      <c r="C38" s="63"/>
      <c r="D38" s="63"/>
      <c r="E38" s="213">
        <f>[1]צנטרפוגות!B26</f>
        <v>366</v>
      </c>
      <c r="F38" s="63"/>
      <c r="G38" s="188"/>
      <c r="H38" s="63"/>
      <c r="I38" s="185"/>
      <c r="J38" s="63"/>
      <c r="K38" s="196"/>
      <c r="L38" s="63"/>
      <c r="M38" s="143"/>
      <c r="N38" s="143"/>
      <c r="O38" s="50"/>
    </row>
    <row r="39" spans="1:15">
      <c r="A39" s="61">
        <v>26</v>
      </c>
      <c r="B39" s="61"/>
      <c r="C39" s="63"/>
      <c r="D39" s="63"/>
      <c r="E39" s="213">
        <f>[1]צנטרפוגות!B27</f>
        <v>616</v>
      </c>
      <c r="F39" s="63"/>
      <c r="G39" s="188"/>
      <c r="H39" s="63"/>
      <c r="I39" s="185"/>
      <c r="J39" s="63"/>
      <c r="K39" s="196"/>
      <c r="L39" s="63"/>
      <c r="M39" s="143"/>
      <c r="N39" s="143"/>
      <c r="O39" s="50"/>
    </row>
    <row r="40" spans="1:15">
      <c r="A40" s="61">
        <v>27</v>
      </c>
      <c r="B40" s="61"/>
      <c r="C40" s="63"/>
      <c r="D40" s="63"/>
      <c r="E40" s="213">
        <f>[1]צנטרפוגות!B28</f>
        <v>824</v>
      </c>
      <c r="F40" s="63"/>
      <c r="G40" s="188"/>
      <c r="H40" s="63"/>
      <c r="I40" s="185"/>
      <c r="J40" s="63"/>
      <c r="K40" s="196"/>
      <c r="L40" s="63"/>
      <c r="M40" s="143"/>
      <c r="N40" s="143"/>
      <c r="O40" s="50"/>
    </row>
    <row r="41" spans="1:15">
      <c r="A41" s="61">
        <v>28</v>
      </c>
      <c r="B41" s="61"/>
      <c r="C41" s="63"/>
      <c r="D41" s="63"/>
      <c r="E41" s="213">
        <f>[1]צנטרפוגות!B29</f>
        <v>622</v>
      </c>
      <c r="F41" s="63"/>
      <c r="G41" s="188">
        <f>[1]צנטרפוגות!D29</f>
        <v>2.7E-2</v>
      </c>
      <c r="H41" s="63"/>
      <c r="I41" s="185">
        <f>[1]צנטרפוגות!E29</f>
        <v>0.68500000000000005</v>
      </c>
      <c r="J41" s="63"/>
      <c r="K41" s="196">
        <f>100%-I41</f>
        <v>0.31499999999999995</v>
      </c>
      <c r="L41" s="63"/>
      <c r="M41" s="143"/>
      <c r="N41" s="143"/>
      <c r="O41" s="50"/>
    </row>
    <row r="42" spans="1:15">
      <c r="A42" s="61">
        <v>29</v>
      </c>
      <c r="B42" s="61"/>
      <c r="C42" s="63"/>
      <c r="D42" s="63"/>
      <c r="E42" s="213">
        <f>[1]צנטרפוגות!B30</f>
        <v>480</v>
      </c>
      <c r="F42" s="63"/>
      <c r="G42" s="188"/>
      <c r="H42" s="63"/>
      <c r="I42" s="185"/>
      <c r="J42" s="63"/>
      <c r="K42" s="196"/>
      <c r="L42" s="63"/>
      <c r="M42" s="143"/>
      <c r="N42" s="143"/>
      <c r="O42" s="50"/>
    </row>
    <row r="43" spans="1:15">
      <c r="A43" s="61">
        <v>30</v>
      </c>
      <c r="B43" s="61"/>
      <c r="C43" s="63"/>
      <c r="D43" s="63"/>
      <c r="E43" s="213">
        <f>[1]צנטרפוגות!B31</f>
        <v>246</v>
      </c>
      <c r="F43" s="63"/>
      <c r="G43" s="188"/>
      <c r="H43" s="63"/>
      <c r="I43" s="185"/>
      <c r="J43" s="63"/>
      <c r="K43" s="196"/>
      <c r="L43" s="63"/>
      <c r="M43" s="143"/>
      <c r="N43" s="143"/>
      <c r="O43" s="50"/>
    </row>
    <row r="44" spans="1:15">
      <c r="A44" s="61">
        <v>31</v>
      </c>
      <c r="B44" s="61"/>
      <c r="C44" s="63"/>
      <c r="D44" s="63"/>
      <c r="E44" s="213"/>
      <c r="F44" s="214"/>
      <c r="G44" s="188"/>
      <c r="H44" s="63"/>
      <c r="I44" s="185"/>
      <c r="J44" s="63"/>
      <c r="K44" s="196"/>
      <c r="L44" s="63"/>
      <c r="M44" s="143"/>
      <c r="N44" s="143"/>
      <c r="O44" s="50"/>
    </row>
    <row r="45" spans="1:15">
      <c r="A45" s="66" t="s">
        <v>14</v>
      </c>
      <c r="B45" s="67"/>
      <c r="C45" s="67">
        <f>COUNT(C14:C44)</f>
        <v>0</v>
      </c>
      <c r="D45" s="67"/>
      <c r="E45" s="67">
        <f>COUNT(E14:E44)</f>
        <v>30</v>
      </c>
      <c r="F45" s="67"/>
      <c r="G45" s="67">
        <f>COUNT(G14:G44)</f>
        <v>4</v>
      </c>
      <c r="H45" s="67"/>
      <c r="I45" s="67">
        <f>COUNT(I14:I44)</f>
        <v>4</v>
      </c>
      <c r="J45" s="67"/>
      <c r="K45" s="67">
        <f>COUNT(K14:K44)</f>
        <v>4</v>
      </c>
      <c r="L45" s="67"/>
      <c r="M45" s="67">
        <f>COUNT(M14:M44)</f>
        <v>0</v>
      </c>
      <c r="N45" s="67"/>
      <c r="O45" s="50"/>
    </row>
    <row r="46" spans="1:15">
      <c r="A46" s="66" t="s">
        <v>233</v>
      </c>
      <c r="B46" s="67"/>
      <c r="C46" s="67" t="e">
        <f>AVERAGE(C14:C44)</f>
        <v>#DIV/0!</v>
      </c>
      <c r="D46" s="67"/>
      <c r="E46" s="67">
        <f>AVERAGE(E14:E44)</f>
        <v>431.56666666666666</v>
      </c>
      <c r="F46" s="67"/>
      <c r="G46" s="67">
        <f>AVERAGE(G14:G44)</f>
        <v>2.7E-2</v>
      </c>
      <c r="H46" s="67"/>
      <c r="I46" s="67">
        <f>AVERAGE(I14:I44)</f>
        <v>0.67825000000000002</v>
      </c>
      <c r="J46" s="67"/>
      <c r="K46" s="67">
        <f>AVERAGE(K14:K44)</f>
        <v>0.32174999999999998</v>
      </c>
      <c r="L46" s="67"/>
      <c r="M46" s="67" t="e">
        <f>AVERAGE(M14:M44)</f>
        <v>#DIV/0!</v>
      </c>
      <c r="N46" s="67"/>
      <c r="O46" s="50"/>
    </row>
    <row r="47" spans="1:15">
      <c r="A47" s="66" t="s">
        <v>16</v>
      </c>
      <c r="B47" s="67"/>
      <c r="C47" s="67">
        <f>MAX(C14:C44)</f>
        <v>0</v>
      </c>
      <c r="D47" s="67"/>
      <c r="E47" s="67">
        <f>MAX(E14:E44)</f>
        <v>824</v>
      </c>
      <c r="F47" s="67"/>
      <c r="G47" s="67">
        <f>MAX(G14:G44)</f>
        <v>2.8000000000000001E-2</v>
      </c>
      <c r="H47" s="67"/>
      <c r="I47" s="67">
        <f>MAX(I14:I44)</f>
        <v>0.69799999999999995</v>
      </c>
      <c r="J47" s="67"/>
      <c r="K47" s="67">
        <f>MAX(K14:K44)</f>
        <v>0.34899999999999998</v>
      </c>
      <c r="L47" s="67"/>
      <c r="M47" s="67">
        <f>MAX(M14:M44)</f>
        <v>0</v>
      </c>
      <c r="N47" s="67"/>
      <c r="O47" s="50"/>
    </row>
    <row r="48" spans="1:15">
      <c r="A48" s="66" t="s">
        <v>15</v>
      </c>
      <c r="B48" s="67"/>
      <c r="C48" s="67">
        <f>MIN(C14:C44)</f>
        <v>0</v>
      </c>
      <c r="D48" s="67"/>
      <c r="E48" s="67">
        <f>MIN(E14:E44)</f>
        <v>48</v>
      </c>
      <c r="F48" s="67"/>
      <c r="G48" s="67">
        <f>MIN(G14:G44)</f>
        <v>2.5999999999999999E-2</v>
      </c>
      <c r="H48" s="67"/>
      <c r="I48" s="67">
        <f>MIN(I14:I44)</f>
        <v>0.65100000000000002</v>
      </c>
      <c r="J48" s="67"/>
      <c r="K48" s="67">
        <f>MIN(K14:K44)</f>
        <v>0.30200000000000005</v>
      </c>
      <c r="L48" s="67"/>
      <c r="M48" s="67">
        <f>MIN(M14:M44)</f>
        <v>0</v>
      </c>
      <c r="N48" s="67"/>
      <c r="O48" s="50"/>
    </row>
    <row r="49" spans="1:15">
      <c r="A49" s="50"/>
      <c r="B49" s="50"/>
      <c r="C49" s="50"/>
      <c r="D49" s="50"/>
      <c r="E49" s="50"/>
      <c r="F49" s="50"/>
      <c r="G49" s="50"/>
      <c r="H49" s="50"/>
      <c r="I49" s="50"/>
      <c r="J49" s="50"/>
      <c r="K49" s="50"/>
      <c r="L49" s="50"/>
      <c r="M49" s="50"/>
      <c r="N49" s="50"/>
      <c r="O49" s="50"/>
    </row>
    <row r="50" spans="1:15">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1476" priority="1" stopIfTrue="1" operator="lessThan">
      <formula>C$8</formula>
    </cfRule>
  </conditionalFormatting>
  <conditionalFormatting sqref="C46 E46 G46 I46 K46 M46">
    <cfRule type="cellIs" dxfId="1475"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73"/>
  <sheetViews>
    <sheetView rightToLeft="1" tabSelected="1" zoomScale="90" zoomScaleNormal="90" workbookViewId="0">
      <pane xSplit="2" ySplit="13" topLeftCell="C14" activePane="bottomRight" state="frozen"/>
      <selection pane="topRight" activeCell="C1" sqref="C1"/>
      <selection pane="bottomLeft" activeCell="A14" sqref="A14"/>
      <selection pane="bottomRight" activeCell="CA27" sqref="CA27"/>
    </sheetView>
  </sheetViews>
  <sheetFormatPr defaultColWidth="9.109375" defaultRowHeight="13.2"/>
  <cols>
    <col min="1" max="1" width="8" style="89" customWidth="1"/>
    <col min="2" max="2" width="11.109375" style="89" customWidth="1"/>
    <col min="3" max="3" width="9.6640625" style="89" customWidth="1"/>
    <col min="4" max="4" width="19.33203125" style="89" customWidth="1"/>
    <col min="5" max="5" width="9.6640625" style="89" customWidth="1"/>
    <col min="6" max="6" width="19.44140625" style="89" customWidth="1"/>
    <col min="7" max="7" width="9.6640625" style="89" customWidth="1"/>
    <col min="8" max="8" width="19.44140625" style="89" customWidth="1"/>
    <col min="9" max="9" width="9.6640625" style="89" customWidth="1"/>
    <col min="10" max="10" width="19.44140625" style="89" customWidth="1"/>
    <col min="11" max="11" width="9.6640625" style="89" customWidth="1"/>
    <col min="12" max="12" width="19.33203125" style="89" customWidth="1"/>
    <col min="13" max="13" width="9.6640625" style="89" customWidth="1"/>
    <col min="14" max="14" width="19.33203125" style="89" customWidth="1"/>
    <col min="15" max="15" width="9.6640625" style="89" customWidth="1"/>
    <col min="16" max="16" width="19.33203125" style="89" customWidth="1"/>
    <col min="17" max="17" width="9.6640625" style="89" customWidth="1"/>
    <col min="18" max="18" width="19.109375" style="89" customWidth="1"/>
    <col min="19" max="19" width="9.6640625" style="89" customWidth="1"/>
    <col min="20" max="20" width="19.33203125" style="89" customWidth="1"/>
    <col min="21" max="21" width="9.6640625" style="89" customWidth="1"/>
    <col min="22" max="22" width="19.109375" style="89" customWidth="1"/>
    <col min="23" max="23" width="9.6640625" style="89" customWidth="1"/>
    <col min="24" max="24" width="19.33203125" style="89" customWidth="1"/>
    <col min="25" max="25" width="9.6640625" style="89" customWidth="1"/>
    <col min="26" max="26" width="19.44140625" style="89" customWidth="1"/>
    <col min="27" max="27" width="9.6640625" style="89" customWidth="1"/>
    <col min="28" max="28" width="19.109375" style="89" customWidth="1"/>
    <col min="29" max="29" width="9.6640625" style="89" customWidth="1"/>
    <col min="30" max="30" width="19.33203125" style="89" customWidth="1"/>
    <col min="31" max="31" width="9.6640625" style="89" customWidth="1"/>
    <col min="32" max="32" width="19.109375" style="89" customWidth="1"/>
    <col min="33" max="33" width="9.6640625" style="89" customWidth="1"/>
    <col min="34" max="34" width="19.109375" style="89" customWidth="1"/>
    <col min="35" max="35" width="9.6640625" style="89" customWidth="1"/>
    <col min="36" max="36" width="19.33203125" style="89" customWidth="1"/>
    <col min="37" max="37" width="9.6640625" style="89" customWidth="1"/>
    <col min="38" max="38" width="19.33203125" style="89" customWidth="1"/>
    <col min="39" max="39" width="9.6640625" style="89" customWidth="1"/>
    <col min="40" max="40" width="19.33203125" style="89" customWidth="1"/>
    <col min="41" max="41" width="9.6640625" style="89" customWidth="1"/>
    <col min="42" max="42" width="19.33203125" style="89" customWidth="1"/>
    <col min="43" max="43" width="9.6640625" style="89" customWidth="1"/>
    <col min="44" max="44" width="29.109375" style="89" customWidth="1"/>
    <col min="45" max="45" width="9.6640625" style="89" customWidth="1"/>
    <col min="46" max="46" width="19.44140625" style="89" customWidth="1"/>
    <col min="47" max="47" width="9.6640625" style="89" customWidth="1"/>
    <col min="48" max="48" width="19.109375" style="89" customWidth="1"/>
    <col min="49" max="49" width="9.6640625" style="89" customWidth="1"/>
    <col min="50" max="50" width="19.33203125" style="89" customWidth="1"/>
    <col min="51" max="51" width="9.6640625" style="89" customWidth="1"/>
    <col min="52" max="52" width="19.44140625" style="89" customWidth="1"/>
    <col min="53" max="53" width="9.6640625" style="89" customWidth="1"/>
    <col min="54" max="54" width="19.33203125" style="89" customWidth="1"/>
    <col min="55" max="55" width="9.6640625" style="89" customWidth="1"/>
    <col min="56" max="56" width="19.33203125" style="89" customWidth="1"/>
    <col min="57" max="57" width="9.6640625" style="89" customWidth="1"/>
    <col min="58" max="58" width="19.33203125" style="89" customWidth="1"/>
    <col min="59" max="59" width="9.6640625" style="89" customWidth="1"/>
    <col min="60" max="60" width="19.33203125" style="89" customWidth="1"/>
    <col min="61" max="61" width="9.6640625" style="89" customWidth="1"/>
    <col min="62" max="62" width="19.33203125" style="89" customWidth="1"/>
    <col min="63" max="63" width="9.6640625" style="89" customWidth="1"/>
    <col min="64" max="64" width="19.44140625" style="89" customWidth="1"/>
    <col min="65" max="65" width="9.6640625" style="89" customWidth="1"/>
    <col min="66" max="66" width="19.109375" style="89" customWidth="1"/>
    <col min="67" max="67" width="9.6640625" style="89" customWidth="1"/>
    <col min="68" max="68" width="19.109375" style="89" customWidth="1"/>
    <col min="69" max="69" width="9.6640625" style="89" customWidth="1"/>
    <col min="70" max="70" width="19.33203125" style="89" customWidth="1"/>
    <col min="71" max="71" width="9.6640625" style="89" customWidth="1"/>
    <col min="72" max="72" width="19.109375" style="89" customWidth="1"/>
    <col min="73" max="73" width="9.6640625" style="89" customWidth="1"/>
    <col min="74" max="74" width="19.33203125" style="89" customWidth="1"/>
    <col min="75" max="75" width="9.6640625" style="89" customWidth="1"/>
    <col min="76" max="76" width="19.44140625" style="89" customWidth="1"/>
    <col min="77" max="77" width="9.6640625" style="89" customWidth="1"/>
    <col min="78" max="78" width="19.109375" style="89" customWidth="1"/>
    <col min="79" max="79" width="9.6640625" style="89" customWidth="1"/>
    <col min="80" max="80" width="19.33203125" style="89" customWidth="1"/>
    <col min="81" max="81" width="9.6640625" style="89" hidden="1" customWidth="1"/>
    <col min="82" max="82" width="18.5546875" style="89" hidden="1" customWidth="1"/>
    <col min="83" max="83" width="7.6640625" style="89" customWidth="1"/>
    <col min="84" max="16384" width="9.109375" style="89"/>
  </cols>
  <sheetData>
    <row r="1" spans="1:83">
      <c r="A1" s="86" t="s">
        <v>160</v>
      </c>
      <c r="B1" s="87" t="s">
        <v>285</v>
      </c>
      <c r="C1" s="88" t="s">
        <v>157</v>
      </c>
      <c r="D1" s="88" t="str">
        <f>כללי!C8</f>
        <v>איילון</v>
      </c>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row>
    <row r="2" spans="1:83" ht="21">
      <c r="A2" s="20"/>
      <c r="B2" s="20"/>
      <c r="C2" s="122"/>
      <c r="D2" s="122"/>
      <c r="E2" s="90" t="s">
        <v>155</v>
      </c>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row>
    <row r="3" spans="1:83" ht="12.75" customHeight="1">
      <c r="A3" s="20"/>
      <c r="B3" s="20"/>
      <c r="C3" s="90"/>
      <c r="D3" s="90"/>
      <c r="E3" s="122"/>
      <c r="F3" s="122"/>
      <c r="G3" s="122"/>
      <c r="H3" s="122"/>
      <c r="I3" s="122"/>
      <c r="J3" s="122"/>
      <c r="K3" s="122"/>
      <c r="L3" s="122"/>
      <c r="M3" s="122" t="s">
        <v>269</v>
      </c>
      <c r="N3" s="122"/>
      <c r="O3" s="122"/>
      <c r="P3" s="122"/>
      <c r="Q3" s="122" t="s">
        <v>270</v>
      </c>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row>
    <row r="4" spans="1:83">
      <c r="A4" s="159"/>
      <c r="B4" s="160" t="s">
        <v>161</v>
      </c>
      <c r="C4" s="276">
        <v>89</v>
      </c>
      <c r="D4" s="277"/>
      <c r="E4" s="276">
        <v>90</v>
      </c>
      <c r="F4" s="277"/>
      <c r="G4" s="276">
        <v>91</v>
      </c>
      <c r="H4" s="277"/>
      <c r="I4" s="276">
        <v>92</v>
      </c>
      <c r="J4" s="277"/>
      <c r="K4" s="276">
        <v>15</v>
      </c>
      <c r="L4" s="277"/>
      <c r="M4" s="276">
        <v>43</v>
      </c>
      <c r="N4" s="277"/>
      <c r="O4" s="276">
        <v>95</v>
      </c>
      <c r="P4" s="277"/>
      <c r="Q4" s="276">
        <v>96</v>
      </c>
      <c r="R4" s="277"/>
      <c r="S4" s="276">
        <v>97</v>
      </c>
      <c r="T4" s="277"/>
      <c r="U4" s="276">
        <v>38</v>
      </c>
      <c r="V4" s="277"/>
      <c r="W4" s="276">
        <v>33</v>
      </c>
      <c r="X4" s="277"/>
      <c r="Y4" s="276">
        <v>39</v>
      </c>
      <c r="Z4" s="277"/>
      <c r="AA4" s="276">
        <v>62</v>
      </c>
      <c r="AB4" s="277"/>
      <c r="AC4" s="276">
        <v>71</v>
      </c>
      <c r="AD4" s="277"/>
      <c r="AE4" s="276">
        <v>63</v>
      </c>
      <c r="AF4" s="277"/>
      <c r="AG4" s="276">
        <v>64</v>
      </c>
      <c r="AH4" s="277"/>
      <c r="AI4" s="276">
        <v>65</v>
      </c>
      <c r="AJ4" s="277"/>
      <c r="AK4" s="276">
        <v>66</v>
      </c>
      <c r="AL4" s="277"/>
      <c r="AM4" s="276">
        <v>67</v>
      </c>
      <c r="AN4" s="277"/>
      <c r="AO4" s="276">
        <v>68</v>
      </c>
      <c r="AP4" s="277"/>
      <c r="AQ4" s="276">
        <v>69</v>
      </c>
      <c r="AR4" s="277"/>
      <c r="AS4" s="276">
        <v>78</v>
      </c>
      <c r="AT4" s="277"/>
      <c r="AU4" s="276">
        <v>79</v>
      </c>
      <c r="AV4" s="277"/>
      <c r="AW4" s="276">
        <v>74</v>
      </c>
      <c r="AX4" s="277"/>
      <c r="AY4" s="276">
        <v>82</v>
      </c>
      <c r="AZ4" s="277"/>
      <c r="BA4" s="276">
        <v>72</v>
      </c>
      <c r="BB4" s="277"/>
      <c r="BC4" s="276">
        <v>76</v>
      </c>
      <c r="BD4" s="277"/>
      <c r="BE4" s="276">
        <v>83</v>
      </c>
      <c r="BF4" s="277"/>
      <c r="BG4" s="276">
        <v>73</v>
      </c>
      <c r="BH4" s="277"/>
      <c r="BI4" s="276">
        <v>80</v>
      </c>
      <c r="BJ4" s="277"/>
      <c r="BK4" s="276">
        <v>70</v>
      </c>
      <c r="BL4" s="277"/>
      <c r="BM4" s="276">
        <v>75</v>
      </c>
      <c r="BN4" s="277"/>
      <c r="BO4" s="276">
        <v>77</v>
      </c>
      <c r="BP4" s="277"/>
      <c r="BQ4" s="276">
        <v>59</v>
      </c>
      <c r="BR4" s="277"/>
      <c r="BS4" s="276">
        <v>60</v>
      </c>
      <c r="BT4" s="277"/>
      <c r="BU4" s="276">
        <v>84</v>
      </c>
      <c r="BV4" s="277"/>
      <c r="BW4" s="276">
        <v>55</v>
      </c>
      <c r="BX4" s="277"/>
      <c r="BY4" s="276">
        <v>56</v>
      </c>
      <c r="BZ4" s="277"/>
      <c r="CA4" s="276">
        <v>88</v>
      </c>
      <c r="CB4" s="277"/>
      <c r="CC4" s="276"/>
      <c r="CD4" s="277"/>
      <c r="CE4" s="122"/>
    </row>
    <row r="5" spans="1:83" s="92" customFormat="1" ht="23.25" customHeight="1">
      <c r="A5" s="93"/>
      <c r="B5" s="133" t="s">
        <v>10</v>
      </c>
      <c r="C5" s="250" t="s">
        <v>19</v>
      </c>
      <c r="D5" s="251"/>
      <c r="E5" s="250" t="s">
        <v>20</v>
      </c>
      <c r="F5" s="251"/>
      <c r="G5" s="250" t="s">
        <v>21</v>
      </c>
      <c r="H5" s="251"/>
      <c r="I5" s="250" t="s">
        <v>22</v>
      </c>
      <c r="J5" s="251"/>
      <c r="K5" s="250" t="s">
        <v>1</v>
      </c>
      <c r="L5" s="251"/>
      <c r="M5" s="250" t="s">
        <v>81</v>
      </c>
      <c r="N5" s="251"/>
      <c r="O5" s="250" t="s">
        <v>96</v>
      </c>
      <c r="P5" s="251"/>
      <c r="Q5" s="250" t="s">
        <v>24</v>
      </c>
      <c r="R5" s="251"/>
      <c r="S5" s="250" t="s">
        <v>25</v>
      </c>
      <c r="T5" s="251"/>
      <c r="U5" s="250" t="s">
        <v>17</v>
      </c>
      <c r="V5" s="251"/>
      <c r="W5" s="250" t="s">
        <v>69</v>
      </c>
      <c r="X5" s="251"/>
      <c r="Y5" s="250" t="s">
        <v>67</v>
      </c>
      <c r="Z5" s="251"/>
      <c r="AA5" s="250" t="s">
        <v>254</v>
      </c>
      <c r="AB5" s="251"/>
      <c r="AC5" s="250" t="s">
        <v>48</v>
      </c>
      <c r="AD5" s="251"/>
      <c r="AE5" s="250" t="s">
        <v>63</v>
      </c>
      <c r="AF5" s="251"/>
      <c r="AG5" s="250" t="s">
        <v>41</v>
      </c>
      <c r="AH5" s="251"/>
      <c r="AI5" s="250" t="s">
        <v>42</v>
      </c>
      <c r="AJ5" s="251"/>
      <c r="AK5" s="250" t="s">
        <v>43</v>
      </c>
      <c r="AL5" s="251"/>
      <c r="AM5" s="250" t="s">
        <v>44</v>
      </c>
      <c r="AN5" s="251"/>
      <c r="AO5" s="250" t="s">
        <v>45</v>
      </c>
      <c r="AP5" s="251"/>
      <c r="AQ5" s="250" t="s">
        <v>46</v>
      </c>
      <c r="AR5" s="251"/>
      <c r="AS5" s="250" t="s">
        <v>79</v>
      </c>
      <c r="AT5" s="251"/>
      <c r="AU5" s="250" t="s">
        <v>53</v>
      </c>
      <c r="AV5" s="251"/>
      <c r="AW5" s="250" t="s">
        <v>51</v>
      </c>
      <c r="AX5" s="251"/>
      <c r="AY5" s="250" t="s">
        <v>56</v>
      </c>
      <c r="AZ5" s="251"/>
      <c r="BA5" s="250" t="s">
        <v>49</v>
      </c>
      <c r="BB5" s="251"/>
      <c r="BC5" s="250" t="s">
        <v>68</v>
      </c>
      <c r="BD5" s="251"/>
      <c r="BE5" s="250" t="s">
        <v>57</v>
      </c>
      <c r="BF5" s="251"/>
      <c r="BG5" s="250" t="s">
        <v>50</v>
      </c>
      <c r="BH5" s="251"/>
      <c r="BI5" s="250" t="s">
        <v>54</v>
      </c>
      <c r="BJ5" s="251"/>
      <c r="BK5" s="250" t="s">
        <v>47</v>
      </c>
      <c r="BL5" s="251"/>
      <c r="BM5" s="250" t="s">
        <v>80</v>
      </c>
      <c r="BN5" s="251"/>
      <c r="BO5" s="250" t="s">
        <v>52</v>
      </c>
      <c r="BP5" s="251"/>
      <c r="BQ5" s="250" t="s">
        <v>59</v>
      </c>
      <c r="BR5" s="251"/>
      <c r="BS5" s="250" t="s">
        <v>55</v>
      </c>
      <c r="BT5" s="251"/>
      <c r="BU5" s="250" t="s">
        <v>58</v>
      </c>
      <c r="BV5" s="251"/>
      <c r="BW5" s="250" t="s">
        <v>64</v>
      </c>
      <c r="BX5" s="251"/>
      <c r="BY5" s="250" t="s">
        <v>62</v>
      </c>
      <c r="BZ5" s="251"/>
      <c r="CA5" s="250" t="s">
        <v>65</v>
      </c>
      <c r="CB5" s="251"/>
      <c r="CC5" s="250" t="s">
        <v>162</v>
      </c>
      <c r="CD5" s="251"/>
      <c r="CE5" s="91"/>
    </row>
    <row r="6" spans="1:83" s="92" customFormat="1" ht="52.5" customHeight="1">
      <c r="A6" s="93"/>
      <c r="B6" s="133" t="s">
        <v>11</v>
      </c>
      <c r="C6" s="250" t="s">
        <v>66</v>
      </c>
      <c r="D6" s="251"/>
      <c r="E6" s="250" t="s">
        <v>60</v>
      </c>
      <c r="F6" s="251"/>
      <c r="G6" s="250" t="s">
        <v>61</v>
      </c>
      <c r="H6" s="251"/>
      <c r="I6" s="250" t="s">
        <v>61</v>
      </c>
      <c r="J6" s="251"/>
      <c r="K6" s="250"/>
      <c r="L6" s="251"/>
      <c r="M6" s="223" t="s">
        <v>255</v>
      </c>
      <c r="N6" s="224"/>
      <c r="O6" s="223" t="s">
        <v>256</v>
      </c>
      <c r="P6" s="224"/>
      <c r="Q6" s="223" t="s">
        <v>257</v>
      </c>
      <c r="R6" s="224"/>
      <c r="S6" s="223" t="s">
        <v>258</v>
      </c>
      <c r="T6" s="224"/>
      <c r="U6" s="250" t="s">
        <v>26</v>
      </c>
      <c r="V6" s="251"/>
      <c r="W6" s="250" t="s">
        <v>26</v>
      </c>
      <c r="X6" s="251"/>
      <c r="Y6" s="250" t="s">
        <v>26</v>
      </c>
      <c r="Z6" s="251"/>
      <c r="AA6" s="250" t="s">
        <v>26</v>
      </c>
      <c r="AB6" s="251"/>
      <c r="AC6" s="250" t="s">
        <v>26</v>
      </c>
      <c r="AD6" s="251"/>
      <c r="AE6" s="250" t="s">
        <v>26</v>
      </c>
      <c r="AF6" s="251"/>
      <c r="AG6" s="250" t="s">
        <v>26</v>
      </c>
      <c r="AH6" s="251"/>
      <c r="AI6" s="250" t="s">
        <v>26</v>
      </c>
      <c r="AJ6" s="251"/>
      <c r="AK6" s="250" t="s">
        <v>26</v>
      </c>
      <c r="AL6" s="251"/>
      <c r="AM6" s="250" t="s">
        <v>26</v>
      </c>
      <c r="AN6" s="251"/>
      <c r="AO6" s="250" t="s">
        <v>26</v>
      </c>
      <c r="AP6" s="251"/>
      <c r="AQ6" s="250" t="s">
        <v>26</v>
      </c>
      <c r="AR6" s="251"/>
      <c r="AS6" s="250" t="s">
        <v>26</v>
      </c>
      <c r="AT6" s="251"/>
      <c r="AU6" s="250" t="s">
        <v>26</v>
      </c>
      <c r="AV6" s="251"/>
      <c r="AW6" s="250" t="s">
        <v>26</v>
      </c>
      <c r="AX6" s="251"/>
      <c r="AY6" s="250" t="s">
        <v>26</v>
      </c>
      <c r="AZ6" s="251"/>
      <c r="BA6" s="250" t="s">
        <v>26</v>
      </c>
      <c r="BB6" s="251"/>
      <c r="BC6" s="250" t="s">
        <v>26</v>
      </c>
      <c r="BD6" s="251"/>
      <c r="BE6" s="250" t="s">
        <v>26</v>
      </c>
      <c r="BF6" s="251"/>
      <c r="BG6" s="250" t="s">
        <v>26</v>
      </c>
      <c r="BH6" s="251"/>
      <c r="BI6" s="250" t="s">
        <v>26</v>
      </c>
      <c r="BJ6" s="251"/>
      <c r="BK6" s="250" t="s">
        <v>26</v>
      </c>
      <c r="BL6" s="251"/>
      <c r="BM6" s="250" t="s">
        <v>26</v>
      </c>
      <c r="BN6" s="251"/>
      <c r="BO6" s="250" t="s">
        <v>26</v>
      </c>
      <c r="BP6" s="251"/>
      <c r="BQ6" s="250" t="s">
        <v>26</v>
      </c>
      <c r="BR6" s="251"/>
      <c r="BS6" s="250" t="s">
        <v>26</v>
      </c>
      <c r="BT6" s="251"/>
      <c r="BU6" s="250" t="s">
        <v>26</v>
      </c>
      <c r="BV6" s="251"/>
      <c r="BW6" s="250" t="s">
        <v>26</v>
      </c>
      <c r="BX6" s="251"/>
      <c r="BY6" s="250" t="s">
        <v>26</v>
      </c>
      <c r="BZ6" s="251"/>
      <c r="CA6" s="250" t="s">
        <v>26</v>
      </c>
      <c r="CB6" s="251"/>
      <c r="CC6" s="250"/>
      <c r="CD6" s="251"/>
      <c r="CE6" s="91"/>
    </row>
    <row r="7" spans="1:83" s="92" customFormat="1" ht="18" customHeight="1">
      <c r="A7" s="93"/>
      <c r="B7" s="137" t="s">
        <v>154</v>
      </c>
      <c r="C7" s="272"/>
      <c r="D7" s="273"/>
      <c r="E7" s="272"/>
      <c r="F7" s="273"/>
      <c r="G7" s="272"/>
      <c r="H7" s="273"/>
      <c r="I7" s="272"/>
      <c r="J7" s="273"/>
      <c r="K7" s="272"/>
      <c r="L7" s="273"/>
      <c r="M7" s="272">
        <v>1000</v>
      </c>
      <c r="N7" s="273"/>
      <c r="O7" s="272">
        <v>3</v>
      </c>
      <c r="P7" s="273"/>
      <c r="Q7" s="272">
        <v>1</v>
      </c>
      <c r="R7" s="273"/>
      <c r="S7" s="272">
        <v>1</v>
      </c>
      <c r="T7" s="273"/>
      <c r="U7" s="272"/>
      <c r="V7" s="273"/>
      <c r="W7" s="272"/>
      <c r="X7" s="273"/>
      <c r="Y7" s="272"/>
      <c r="Z7" s="273"/>
      <c r="AA7" s="272"/>
      <c r="AB7" s="273"/>
      <c r="AC7" s="272"/>
      <c r="AD7" s="273"/>
      <c r="AE7" s="272">
        <v>20</v>
      </c>
      <c r="AF7" s="273"/>
      <c r="AG7" s="272">
        <v>600</v>
      </c>
      <c r="AH7" s="273"/>
      <c r="AI7" s="272">
        <v>90</v>
      </c>
      <c r="AJ7" s="273"/>
      <c r="AK7" s="272">
        <v>200</v>
      </c>
      <c r="AL7" s="273"/>
      <c r="AM7" s="272">
        <v>2500</v>
      </c>
      <c r="AN7" s="273"/>
      <c r="AO7" s="272">
        <v>5</v>
      </c>
      <c r="AP7" s="273"/>
      <c r="AQ7" s="272">
        <v>400</v>
      </c>
      <c r="AR7" s="273"/>
      <c r="AS7" s="272"/>
      <c r="AT7" s="273"/>
      <c r="AU7" s="272"/>
      <c r="AV7" s="273"/>
      <c r="AW7" s="272"/>
      <c r="AX7" s="273"/>
      <c r="AY7" s="272"/>
      <c r="AZ7" s="273"/>
      <c r="BA7" s="272"/>
      <c r="BB7" s="273"/>
      <c r="BC7" s="272"/>
      <c r="BD7" s="273"/>
      <c r="BE7" s="272"/>
      <c r="BF7" s="273"/>
      <c r="BG7" s="272"/>
      <c r="BH7" s="273"/>
      <c r="BI7" s="272"/>
      <c r="BJ7" s="273"/>
      <c r="BK7" s="272"/>
      <c r="BL7" s="273"/>
      <c r="BM7" s="272"/>
      <c r="BN7" s="273"/>
      <c r="BO7" s="272"/>
      <c r="BP7" s="273"/>
      <c r="BQ7" s="272"/>
      <c r="BR7" s="273"/>
      <c r="BS7" s="272"/>
      <c r="BT7" s="273"/>
      <c r="BU7" s="272"/>
      <c r="BV7" s="273"/>
      <c r="BW7" s="272"/>
      <c r="BX7" s="273"/>
      <c r="BY7" s="272"/>
      <c r="BZ7" s="273"/>
      <c r="CA7" s="272"/>
      <c r="CB7" s="273"/>
      <c r="CC7" s="272"/>
      <c r="CD7" s="273"/>
      <c r="CE7" s="91"/>
    </row>
    <row r="8" spans="1:83" s="92" customFormat="1" ht="16.5" customHeight="1">
      <c r="A8" s="93"/>
      <c r="B8" s="133" t="s">
        <v>12</v>
      </c>
      <c r="C8" s="250" t="s">
        <v>210</v>
      </c>
      <c r="D8" s="251"/>
      <c r="E8" s="274" t="s">
        <v>214</v>
      </c>
      <c r="F8" s="275"/>
      <c r="G8" s="274" t="s">
        <v>214</v>
      </c>
      <c r="H8" s="275"/>
      <c r="I8" s="274" t="s">
        <v>214</v>
      </c>
      <c r="J8" s="275"/>
      <c r="K8" s="250"/>
      <c r="L8" s="251"/>
      <c r="M8" s="274" t="s">
        <v>213</v>
      </c>
      <c r="N8" s="275"/>
      <c r="O8" s="274" t="s">
        <v>213</v>
      </c>
      <c r="P8" s="275"/>
      <c r="Q8" s="274" t="s">
        <v>204</v>
      </c>
      <c r="R8" s="275"/>
      <c r="S8" s="274" t="s">
        <v>204</v>
      </c>
      <c r="T8" s="275"/>
      <c r="U8" s="274" t="s">
        <v>223</v>
      </c>
      <c r="V8" s="275"/>
      <c r="W8" s="274" t="s">
        <v>223</v>
      </c>
      <c r="X8" s="275"/>
      <c r="Y8" s="274" t="s">
        <v>223</v>
      </c>
      <c r="Z8" s="275"/>
      <c r="AA8" s="274" t="s">
        <v>223</v>
      </c>
      <c r="AB8" s="275"/>
      <c r="AC8" s="274" t="s">
        <v>223</v>
      </c>
      <c r="AD8" s="275"/>
      <c r="AE8" s="274" t="s">
        <v>223</v>
      </c>
      <c r="AF8" s="275"/>
      <c r="AG8" s="274" t="s">
        <v>223</v>
      </c>
      <c r="AH8" s="275"/>
      <c r="AI8" s="274" t="s">
        <v>223</v>
      </c>
      <c r="AJ8" s="275"/>
      <c r="AK8" s="274" t="s">
        <v>223</v>
      </c>
      <c r="AL8" s="275"/>
      <c r="AM8" s="274" t="s">
        <v>223</v>
      </c>
      <c r="AN8" s="275"/>
      <c r="AO8" s="274" t="s">
        <v>223</v>
      </c>
      <c r="AP8" s="275"/>
      <c r="AQ8" s="274" t="s">
        <v>223</v>
      </c>
      <c r="AR8" s="275"/>
      <c r="AS8" s="274" t="s">
        <v>223</v>
      </c>
      <c r="AT8" s="275"/>
      <c r="AU8" s="274" t="s">
        <v>223</v>
      </c>
      <c r="AV8" s="275"/>
      <c r="AW8" s="274" t="s">
        <v>223</v>
      </c>
      <c r="AX8" s="275"/>
      <c r="AY8" s="274" t="s">
        <v>223</v>
      </c>
      <c r="AZ8" s="275"/>
      <c r="BA8" s="274" t="s">
        <v>223</v>
      </c>
      <c r="BB8" s="275"/>
      <c r="BC8" s="274" t="s">
        <v>223</v>
      </c>
      <c r="BD8" s="275"/>
      <c r="BE8" s="274" t="s">
        <v>223</v>
      </c>
      <c r="BF8" s="275"/>
      <c r="BG8" s="274" t="s">
        <v>223</v>
      </c>
      <c r="BH8" s="275"/>
      <c r="BI8" s="274" t="s">
        <v>223</v>
      </c>
      <c r="BJ8" s="275"/>
      <c r="BK8" s="274" t="s">
        <v>223</v>
      </c>
      <c r="BL8" s="275"/>
      <c r="BM8" s="274" t="s">
        <v>223</v>
      </c>
      <c r="BN8" s="275"/>
      <c r="BO8" s="274" t="s">
        <v>223</v>
      </c>
      <c r="BP8" s="275"/>
      <c r="BQ8" s="274" t="s">
        <v>223</v>
      </c>
      <c r="BR8" s="275"/>
      <c r="BS8" s="274" t="s">
        <v>223</v>
      </c>
      <c r="BT8" s="275"/>
      <c r="BU8" s="274" t="s">
        <v>223</v>
      </c>
      <c r="BV8" s="275"/>
      <c r="BW8" s="274" t="s">
        <v>223</v>
      </c>
      <c r="BX8" s="275"/>
      <c r="BY8" s="274" t="s">
        <v>223</v>
      </c>
      <c r="BZ8" s="275"/>
      <c r="CA8" s="274" t="s">
        <v>223</v>
      </c>
      <c r="CB8" s="275"/>
      <c r="CC8" s="250"/>
      <c r="CD8" s="251"/>
      <c r="CE8" s="91"/>
    </row>
    <row r="9" spans="1:83" s="92" customFormat="1" ht="24" customHeight="1">
      <c r="A9" s="130"/>
      <c r="B9" s="136" t="s">
        <v>13</v>
      </c>
      <c r="C9" s="250">
        <v>30</v>
      </c>
      <c r="D9" s="251"/>
      <c r="E9" s="250">
        <v>4</v>
      </c>
      <c r="F9" s="251"/>
      <c r="G9" s="250">
        <v>4</v>
      </c>
      <c r="H9" s="251"/>
      <c r="I9" s="250">
        <v>4</v>
      </c>
      <c r="J9" s="251"/>
      <c r="K9" s="250"/>
      <c r="L9" s="251"/>
      <c r="M9" s="250">
        <v>1</v>
      </c>
      <c r="N9" s="251"/>
      <c r="O9" s="250">
        <v>1</v>
      </c>
      <c r="P9" s="251"/>
      <c r="Q9" s="250"/>
      <c r="R9" s="251"/>
      <c r="S9" s="250"/>
      <c r="T9" s="251"/>
      <c r="U9" s="250">
        <v>1</v>
      </c>
      <c r="V9" s="251"/>
      <c r="W9" s="250">
        <v>1</v>
      </c>
      <c r="X9" s="251"/>
      <c r="Y9" s="250">
        <v>1</v>
      </c>
      <c r="Z9" s="251"/>
      <c r="AA9" s="250">
        <v>1</v>
      </c>
      <c r="AB9" s="251"/>
      <c r="AC9" s="250">
        <v>1</v>
      </c>
      <c r="AD9" s="251"/>
      <c r="AE9" s="250">
        <v>1</v>
      </c>
      <c r="AF9" s="251"/>
      <c r="AG9" s="250">
        <v>1</v>
      </c>
      <c r="AH9" s="251"/>
      <c r="AI9" s="250">
        <v>1</v>
      </c>
      <c r="AJ9" s="251"/>
      <c r="AK9" s="250">
        <v>1</v>
      </c>
      <c r="AL9" s="251"/>
      <c r="AM9" s="250">
        <v>1</v>
      </c>
      <c r="AN9" s="251"/>
      <c r="AO9" s="250">
        <v>1</v>
      </c>
      <c r="AP9" s="251"/>
      <c r="AQ9" s="250">
        <v>1</v>
      </c>
      <c r="AR9" s="251"/>
      <c r="AS9" s="250">
        <v>1</v>
      </c>
      <c r="AT9" s="251"/>
      <c r="AU9" s="250">
        <v>1</v>
      </c>
      <c r="AV9" s="251"/>
      <c r="AW9" s="250">
        <v>1</v>
      </c>
      <c r="AX9" s="251"/>
      <c r="AY9" s="250">
        <v>1</v>
      </c>
      <c r="AZ9" s="251"/>
      <c r="BA9" s="250">
        <v>1</v>
      </c>
      <c r="BB9" s="251"/>
      <c r="BC9" s="250">
        <v>1</v>
      </c>
      <c r="BD9" s="251"/>
      <c r="BE9" s="250">
        <v>1</v>
      </c>
      <c r="BF9" s="251"/>
      <c r="BG9" s="250">
        <v>1</v>
      </c>
      <c r="BH9" s="251"/>
      <c r="BI9" s="250">
        <v>1</v>
      </c>
      <c r="BJ9" s="251"/>
      <c r="BK9" s="250">
        <v>1</v>
      </c>
      <c r="BL9" s="251"/>
      <c r="BM9" s="250">
        <v>1</v>
      </c>
      <c r="BN9" s="251"/>
      <c r="BO9" s="250">
        <v>1</v>
      </c>
      <c r="BP9" s="251"/>
      <c r="BQ9" s="250">
        <v>1</v>
      </c>
      <c r="BR9" s="251"/>
      <c r="BS9" s="250">
        <v>1</v>
      </c>
      <c r="BT9" s="251"/>
      <c r="BU9" s="250">
        <v>1</v>
      </c>
      <c r="BV9" s="251"/>
      <c r="BW9" s="250">
        <v>1</v>
      </c>
      <c r="BX9" s="251"/>
      <c r="BY9" s="250">
        <v>1</v>
      </c>
      <c r="BZ9" s="251"/>
      <c r="CA9" s="250">
        <v>1</v>
      </c>
      <c r="CB9" s="251"/>
      <c r="CC9" s="250"/>
      <c r="CD9" s="251"/>
      <c r="CE9" s="91"/>
    </row>
    <row r="10" spans="1:83" s="92" customFormat="1" ht="12" hidden="1" customHeight="1" thickBot="1">
      <c r="A10" s="158"/>
      <c r="B10" s="106"/>
      <c r="C10" s="94"/>
      <c r="D10" s="94"/>
      <c r="E10" s="94"/>
      <c r="F10" s="94"/>
      <c r="G10" s="94"/>
      <c r="H10" s="94"/>
      <c r="I10" s="94"/>
      <c r="J10" s="94"/>
      <c r="K10" s="94"/>
      <c r="L10" s="94"/>
      <c r="M10" s="94"/>
      <c r="N10" s="94"/>
      <c r="O10" s="94"/>
      <c r="P10" s="94"/>
      <c r="Q10" s="94"/>
      <c r="R10" s="94"/>
      <c r="S10" s="94"/>
      <c r="T10" s="94"/>
      <c r="U10" s="94"/>
      <c r="V10" s="94"/>
      <c r="W10" s="94"/>
      <c r="X10" s="107"/>
      <c r="Y10" s="94"/>
      <c r="Z10" s="94"/>
      <c r="AA10" s="94"/>
      <c r="AB10" s="107"/>
      <c r="AC10" s="94"/>
      <c r="AD10" s="107"/>
      <c r="AE10" s="94"/>
      <c r="AF10" s="94"/>
      <c r="AG10" s="94"/>
      <c r="AH10" s="94"/>
      <c r="AI10" s="94"/>
      <c r="AJ10" s="107"/>
      <c r="AK10" s="94"/>
      <c r="AL10" s="94"/>
      <c r="AM10" s="94"/>
      <c r="AN10" s="94"/>
      <c r="AO10" s="108"/>
      <c r="AP10" s="94"/>
      <c r="AQ10" s="107"/>
      <c r="AR10" s="94"/>
      <c r="AS10" s="107"/>
      <c r="AT10" s="94"/>
      <c r="AU10" s="107"/>
      <c r="AV10" s="94"/>
      <c r="AW10" s="107"/>
      <c r="AX10" s="94"/>
      <c r="AY10" s="107"/>
      <c r="AZ10" s="94"/>
      <c r="BA10" s="107"/>
      <c r="BB10" s="94"/>
      <c r="BC10" s="107"/>
      <c r="BD10" s="94"/>
      <c r="BE10" s="107"/>
      <c r="BF10" s="94"/>
      <c r="BG10" s="107"/>
      <c r="BH10" s="94"/>
      <c r="BI10" s="107"/>
      <c r="BJ10" s="94"/>
      <c r="BK10" s="107"/>
      <c r="BL10" s="94"/>
      <c r="BM10" s="107"/>
      <c r="BN10" s="94"/>
      <c r="BO10" s="107"/>
      <c r="BP10" s="94"/>
      <c r="BQ10" s="107"/>
      <c r="BR10" s="94"/>
      <c r="BS10" s="107"/>
      <c r="BT10" s="94"/>
      <c r="BU10" s="107"/>
      <c r="BV10" s="94"/>
      <c r="BW10" s="107"/>
      <c r="BX10" s="94"/>
      <c r="BY10" s="107"/>
      <c r="BZ10" s="94"/>
      <c r="CA10" s="107"/>
      <c r="CB10" s="94"/>
      <c r="CC10" s="107"/>
      <c r="CD10" s="94"/>
      <c r="CE10" s="91"/>
    </row>
    <row r="11" spans="1:83" s="92" customFormat="1" ht="9" hidden="1" customHeight="1" thickBot="1">
      <c r="A11" s="112"/>
      <c r="B11" s="93"/>
      <c r="C11" s="95"/>
      <c r="D11" s="95"/>
      <c r="E11" s="95"/>
      <c r="F11" s="95"/>
      <c r="G11" s="95"/>
      <c r="H11" s="95"/>
      <c r="I11" s="95"/>
      <c r="J11" s="95"/>
      <c r="K11" s="95"/>
      <c r="L11" s="95"/>
      <c r="M11" s="95"/>
      <c r="N11" s="95"/>
      <c r="O11" s="95"/>
      <c r="P11" s="95"/>
      <c r="Q11" s="95"/>
      <c r="R11" s="95"/>
      <c r="S11" s="95"/>
      <c r="T11" s="95"/>
      <c r="U11" s="95"/>
      <c r="V11" s="95"/>
      <c r="W11" s="95"/>
      <c r="X11" s="107"/>
      <c r="Y11" s="95"/>
      <c r="Z11" s="95"/>
      <c r="AA11" s="95"/>
      <c r="AB11" s="107"/>
      <c r="AC11" s="95"/>
      <c r="AD11" s="107"/>
      <c r="AE11" s="95"/>
      <c r="AF11" s="95"/>
      <c r="AG11" s="95"/>
      <c r="AH11" s="95"/>
      <c r="AI11" s="95"/>
      <c r="AJ11" s="107"/>
      <c r="AK11" s="95"/>
      <c r="AL11" s="95"/>
      <c r="AM11" s="95"/>
      <c r="AN11" s="95"/>
      <c r="AO11" s="109"/>
      <c r="AP11" s="95"/>
      <c r="AQ11" s="107"/>
      <c r="AR11" s="95"/>
      <c r="AS11" s="107"/>
      <c r="AT11" s="95"/>
      <c r="AU11" s="107"/>
      <c r="AV11" s="95"/>
      <c r="AW11" s="107"/>
      <c r="AX11" s="95"/>
      <c r="AY11" s="107"/>
      <c r="AZ11" s="95"/>
      <c r="BA11" s="107"/>
      <c r="BB11" s="95"/>
      <c r="BC11" s="107"/>
      <c r="BD11" s="95"/>
      <c r="BE11" s="107"/>
      <c r="BF11" s="95"/>
      <c r="BG11" s="107"/>
      <c r="BH11" s="95"/>
      <c r="BI11" s="107"/>
      <c r="BJ11" s="95"/>
      <c r="BK11" s="107"/>
      <c r="BL11" s="95"/>
      <c r="BM11" s="107"/>
      <c r="BN11" s="95"/>
      <c r="BO11" s="107"/>
      <c r="BP11" s="95"/>
      <c r="BQ11" s="107"/>
      <c r="BR11" s="95"/>
      <c r="BS11" s="107"/>
      <c r="BT11" s="95"/>
      <c r="BU11" s="107"/>
      <c r="BV11" s="95"/>
      <c r="BW11" s="107"/>
      <c r="BX11" s="95"/>
      <c r="BY11" s="107"/>
      <c r="BZ11" s="95"/>
      <c r="CA11" s="107"/>
      <c r="CB11" s="95"/>
      <c r="CC11" s="107"/>
      <c r="CD11" s="95"/>
      <c r="CE11" s="91"/>
    </row>
    <row r="12" spans="1:83" s="92" customFormat="1" ht="14.25" hidden="1" customHeight="1" thickBot="1">
      <c r="A12" s="91"/>
      <c r="B12" s="110"/>
      <c r="C12" s="96"/>
      <c r="D12" s="96"/>
      <c r="E12" s="96"/>
      <c r="F12" s="96"/>
      <c r="G12" s="96"/>
      <c r="H12" s="96"/>
      <c r="I12" s="96"/>
      <c r="J12" s="96"/>
      <c r="K12" s="96"/>
      <c r="L12" s="96"/>
      <c r="M12" s="96"/>
      <c r="N12" s="96"/>
      <c r="O12" s="96"/>
      <c r="P12" s="96"/>
      <c r="Q12" s="96"/>
      <c r="R12" s="96"/>
      <c r="S12" s="96"/>
      <c r="T12" s="96"/>
      <c r="U12" s="96"/>
      <c r="V12" s="96"/>
      <c r="W12" s="96"/>
      <c r="X12" s="107"/>
      <c r="Y12" s="96"/>
      <c r="Z12" s="96"/>
      <c r="AA12" s="96"/>
      <c r="AB12" s="107"/>
      <c r="AC12" s="96"/>
      <c r="AD12" s="107"/>
      <c r="AE12" s="96"/>
      <c r="AF12" s="96"/>
      <c r="AG12" s="96"/>
      <c r="AH12" s="96"/>
      <c r="AI12" s="96"/>
      <c r="AJ12" s="107"/>
      <c r="AK12" s="96"/>
      <c r="AL12" s="96"/>
      <c r="AM12" s="96"/>
      <c r="AN12" s="96"/>
      <c r="AO12" s="111"/>
      <c r="AP12" s="96"/>
      <c r="AQ12" s="107"/>
      <c r="AR12" s="96"/>
      <c r="AS12" s="107"/>
      <c r="AT12" s="96"/>
      <c r="AU12" s="107"/>
      <c r="AV12" s="96"/>
      <c r="AW12" s="107"/>
      <c r="AX12" s="96"/>
      <c r="AY12" s="107"/>
      <c r="AZ12" s="96"/>
      <c r="BA12" s="107"/>
      <c r="BB12" s="96"/>
      <c r="BC12" s="107"/>
      <c r="BD12" s="96"/>
      <c r="BE12" s="107"/>
      <c r="BF12" s="96"/>
      <c r="BG12" s="107"/>
      <c r="BH12" s="96"/>
      <c r="BI12" s="107"/>
      <c r="BJ12" s="96"/>
      <c r="BK12" s="107"/>
      <c r="BL12" s="96"/>
      <c r="BM12" s="107"/>
      <c r="BN12" s="96"/>
      <c r="BO12" s="107"/>
      <c r="BP12" s="96"/>
      <c r="BQ12" s="107"/>
      <c r="BR12" s="96"/>
      <c r="BS12" s="107"/>
      <c r="BT12" s="96"/>
      <c r="BU12" s="107"/>
      <c r="BV12" s="96"/>
      <c r="BW12" s="107"/>
      <c r="BX12" s="96"/>
      <c r="BY12" s="107"/>
      <c r="BZ12" s="96"/>
      <c r="CA12" s="107"/>
      <c r="CB12" s="96"/>
      <c r="CC12" s="107"/>
      <c r="CD12" s="96"/>
      <c r="CE12" s="91"/>
    </row>
    <row r="13" spans="1:83"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56"/>
    </row>
    <row r="14" spans="1:83" ht="12.75" customHeight="1">
      <c r="A14" s="97">
        <v>1</v>
      </c>
      <c r="B14" s="97"/>
      <c r="C14" s="197">
        <f>[1]צנטרפוגות!I2</f>
        <v>94.399002493765579</v>
      </c>
      <c r="D14" s="186"/>
      <c r="E14" s="188"/>
      <c r="F14" s="98"/>
      <c r="G14" s="188"/>
      <c r="H14" s="98"/>
      <c r="I14" s="195"/>
      <c r="J14" s="98"/>
      <c r="K14" s="98"/>
      <c r="L14" s="98"/>
      <c r="M14" s="98"/>
      <c r="N14" s="98"/>
      <c r="O14" s="98"/>
      <c r="P14" s="98"/>
      <c r="Q14" s="98"/>
      <c r="R14" s="98"/>
      <c r="S14" s="98"/>
      <c r="T14" s="98"/>
      <c r="U14" s="98"/>
      <c r="V14" s="62"/>
      <c r="W14" s="98"/>
      <c r="X14" s="62"/>
      <c r="Y14" s="98"/>
      <c r="Z14" s="62"/>
      <c r="AA14" s="98"/>
      <c r="AB14" s="62"/>
      <c r="AC14" s="98"/>
      <c r="AD14" s="62"/>
      <c r="AE14" s="98"/>
      <c r="AF14" s="62"/>
      <c r="AG14" s="98"/>
      <c r="AH14" s="62"/>
      <c r="AI14" s="98"/>
      <c r="AJ14" s="62"/>
      <c r="AK14" s="98"/>
      <c r="AL14" s="62"/>
      <c r="AM14" s="98"/>
      <c r="AN14" s="62"/>
      <c r="AO14" s="98"/>
      <c r="AP14" s="62"/>
      <c r="AQ14" s="98"/>
      <c r="AR14" s="62"/>
      <c r="AS14" s="98"/>
      <c r="AT14" s="62"/>
      <c r="AU14" s="62"/>
      <c r="AV14" s="62"/>
      <c r="AW14" s="98"/>
      <c r="AX14" s="62"/>
      <c r="AY14" s="98"/>
      <c r="AZ14" s="62"/>
      <c r="BA14" s="98"/>
      <c r="BB14" s="62"/>
      <c r="BC14" s="98"/>
      <c r="BD14" s="62"/>
      <c r="BE14" s="98"/>
      <c r="BF14" s="62"/>
      <c r="BG14" s="98"/>
      <c r="BH14" s="62"/>
      <c r="BI14" s="189"/>
      <c r="BJ14" s="62"/>
      <c r="BK14" s="98"/>
      <c r="BL14" s="62"/>
      <c r="BM14" s="98"/>
      <c r="BN14" s="62"/>
      <c r="BO14" s="98"/>
      <c r="BP14" s="62"/>
      <c r="BQ14" s="98"/>
      <c r="BR14" s="62"/>
      <c r="BS14" s="98"/>
      <c r="BT14" s="62"/>
      <c r="BU14" s="98"/>
      <c r="BV14" s="62"/>
      <c r="BW14" s="98"/>
      <c r="BX14" s="62"/>
      <c r="BY14" s="98"/>
      <c r="BZ14" s="62"/>
      <c r="CA14" s="98"/>
      <c r="CB14" s="62"/>
      <c r="CC14" s="157"/>
      <c r="CD14" s="157"/>
      <c r="CE14" s="122"/>
    </row>
    <row r="15" spans="1:83" ht="12.75" customHeight="1">
      <c r="A15" s="97">
        <v>2</v>
      </c>
      <c r="B15" s="97"/>
      <c r="C15" s="197">
        <f>[1]צנטרפוגות!I3</f>
        <v>33.127182044887775</v>
      </c>
      <c r="D15" s="187"/>
      <c r="E15" s="188"/>
      <c r="F15" s="98"/>
      <c r="G15" s="188"/>
      <c r="H15" s="98"/>
      <c r="I15" s="195"/>
      <c r="J15" s="98"/>
      <c r="K15" s="98"/>
      <c r="L15" s="98"/>
      <c r="M15" s="98"/>
      <c r="N15" s="98"/>
      <c r="O15" s="98"/>
      <c r="P15" s="98"/>
      <c r="Q15" s="98"/>
      <c r="R15" s="98"/>
      <c r="S15" s="98"/>
      <c r="T15" s="98"/>
      <c r="U15" s="98"/>
      <c r="V15" s="62"/>
      <c r="W15" s="98"/>
      <c r="X15" s="62"/>
      <c r="Y15" s="98"/>
      <c r="Z15" s="62"/>
      <c r="AA15" s="98"/>
      <c r="AB15" s="62"/>
      <c r="AC15" s="98"/>
      <c r="AD15" s="62"/>
      <c r="AE15" s="98"/>
      <c r="AF15" s="62"/>
      <c r="AG15" s="98"/>
      <c r="AH15" s="62"/>
      <c r="AI15" s="98"/>
      <c r="AJ15" s="62"/>
      <c r="AK15" s="98"/>
      <c r="AL15" s="62"/>
      <c r="AM15" s="98"/>
      <c r="AN15" s="62"/>
      <c r="AO15" s="98"/>
      <c r="AP15" s="62"/>
      <c r="AQ15" s="98"/>
      <c r="AR15" s="62"/>
      <c r="AS15" s="98"/>
      <c r="AT15" s="189"/>
      <c r="AU15" s="62"/>
      <c r="AV15" s="62"/>
      <c r="AW15" s="98"/>
      <c r="AX15" s="62"/>
      <c r="AY15" s="98"/>
      <c r="AZ15" s="62"/>
      <c r="BA15" s="98"/>
      <c r="BB15" s="62"/>
      <c r="BC15" s="98"/>
      <c r="BD15" s="62"/>
      <c r="BE15" s="98"/>
      <c r="BF15" s="62"/>
      <c r="BG15" s="98"/>
      <c r="BH15" s="62"/>
      <c r="BI15" s="189"/>
      <c r="BJ15" s="62"/>
      <c r="BK15" s="98"/>
      <c r="BL15" s="62"/>
      <c r="BM15" s="98"/>
      <c r="BN15" s="62"/>
      <c r="BO15" s="98"/>
      <c r="BP15" s="62"/>
      <c r="BQ15" s="98"/>
      <c r="BR15" s="62"/>
      <c r="BS15" s="98"/>
      <c r="BT15" s="62"/>
      <c r="BU15" s="98"/>
      <c r="BV15" s="62"/>
      <c r="BW15" s="98"/>
      <c r="BX15" s="62"/>
      <c r="BY15" s="98"/>
      <c r="BZ15" s="62"/>
      <c r="CA15" s="98"/>
      <c r="CB15" s="62"/>
      <c r="CC15" s="157"/>
      <c r="CD15" s="157"/>
      <c r="CE15" s="161"/>
    </row>
    <row r="16" spans="1:83" ht="12.75" customHeight="1">
      <c r="A16" s="97">
        <v>3</v>
      </c>
      <c r="B16" s="97"/>
      <c r="C16" s="197">
        <f>[1]צנטרפוגות!I4</f>
        <v>6.4638403990024935</v>
      </c>
      <c r="D16" s="187"/>
      <c r="E16" s="188"/>
      <c r="F16" s="98"/>
      <c r="G16" s="188"/>
      <c r="H16" s="98"/>
      <c r="I16" s="195"/>
      <c r="J16" s="98"/>
      <c r="K16" s="98"/>
      <c r="L16" s="98"/>
      <c r="M16" s="98"/>
      <c r="N16" s="98"/>
      <c r="O16" s="98"/>
      <c r="P16" s="98"/>
      <c r="Q16" s="98"/>
      <c r="R16" s="98"/>
      <c r="S16" s="98"/>
      <c r="T16" s="98"/>
      <c r="U16" s="98"/>
      <c r="V16" s="62"/>
      <c r="W16" s="98"/>
      <c r="X16" s="62"/>
      <c r="Y16" s="98"/>
      <c r="Z16" s="62"/>
      <c r="AA16" s="98"/>
      <c r="AB16" s="62"/>
      <c r="AC16" s="98"/>
      <c r="AD16" s="62"/>
      <c r="AE16" s="98"/>
      <c r="AF16" s="62"/>
      <c r="AG16" s="98"/>
      <c r="AH16" s="62"/>
      <c r="AI16" s="98"/>
      <c r="AJ16" s="62"/>
      <c r="AK16" s="98"/>
      <c r="AL16" s="62"/>
      <c r="AM16" s="98"/>
      <c r="AN16" s="62"/>
      <c r="AO16" s="98"/>
      <c r="AP16" s="62"/>
      <c r="AQ16" s="98"/>
      <c r="AR16" s="62"/>
      <c r="AS16" s="98"/>
      <c r="AT16" s="62"/>
      <c r="AU16" s="62"/>
      <c r="AV16" s="62"/>
      <c r="AW16" s="98"/>
      <c r="AX16" s="62"/>
      <c r="AY16" s="98"/>
      <c r="AZ16" s="62"/>
      <c r="BA16" s="98"/>
      <c r="BB16" s="62"/>
      <c r="BC16" s="98"/>
      <c r="BD16" s="62"/>
      <c r="BE16" s="98"/>
      <c r="BF16" s="62"/>
      <c r="BG16" s="98"/>
      <c r="BH16" s="62"/>
      <c r="BI16" s="189"/>
      <c r="BJ16" s="62"/>
      <c r="BK16" s="189"/>
      <c r="BL16" s="62"/>
      <c r="BM16" s="98"/>
      <c r="BN16" s="62"/>
      <c r="BO16" s="98"/>
      <c r="BP16" s="62"/>
      <c r="BQ16" s="98"/>
      <c r="BR16" s="62"/>
      <c r="BS16" s="98"/>
      <c r="BT16" s="62"/>
      <c r="BU16" s="98"/>
      <c r="BV16" s="62"/>
      <c r="BW16" s="98"/>
      <c r="BX16" s="62"/>
      <c r="BY16" s="98"/>
      <c r="BZ16" s="62"/>
      <c r="CA16" s="98"/>
      <c r="CB16" s="62"/>
      <c r="CC16" s="157"/>
      <c r="CD16" s="157"/>
      <c r="CE16" s="122"/>
    </row>
    <row r="17" spans="1:83" ht="12.75" customHeight="1">
      <c r="A17" s="97">
        <v>4</v>
      </c>
      <c r="B17" s="97"/>
      <c r="C17" s="197">
        <f>[1]צנטרפוגות!I5</f>
        <v>54.673316708229422</v>
      </c>
      <c r="D17" s="187"/>
      <c r="E17" s="188"/>
      <c r="F17" s="98"/>
      <c r="G17" s="188"/>
      <c r="H17" s="98"/>
      <c r="I17" s="195"/>
      <c r="J17" s="98"/>
      <c r="K17" s="98"/>
      <c r="L17" s="98"/>
      <c r="M17" s="98"/>
      <c r="N17" s="98"/>
      <c r="O17" s="98"/>
      <c r="P17" s="98"/>
      <c r="Q17" s="98"/>
      <c r="R17" s="98"/>
      <c r="S17" s="98"/>
      <c r="T17" s="98"/>
      <c r="U17" s="98"/>
      <c r="V17" s="62"/>
      <c r="W17" s="98"/>
      <c r="X17" s="62"/>
      <c r="Y17" s="98"/>
      <c r="Z17" s="62"/>
      <c r="AA17" s="98"/>
      <c r="AB17" s="62"/>
      <c r="AC17" s="98"/>
      <c r="AD17" s="62"/>
      <c r="AE17" s="98"/>
      <c r="AF17" s="62"/>
      <c r="AG17" s="98"/>
      <c r="AH17" s="62"/>
      <c r="AI17" s="98"/>
      <c r="AJ17" s="62"/>
      <c r="AK17" s="98"/>
      <c r="AL17" s="62"/>
      <c r="AM17" s="98"/>
      <c r="AN17" s="62"/>
      <c r="AO17" s="98"/>
      <c r="AP17" s="62"/>
      <c r="AQ17" s="98"/>
      <c r="AR17" s="62"/>
      <c r="AS17" s="98"/>
      <c r="AT17" s="62"/>
      <c r="AU17" s="62"/>
      <c r="AV17" s="62"/>
      <c r="AW17" s="98"/>
      <c r="AX17" s="62"/>
      <c r="AY17" s="98"/>
      <c r="AZ17" s="62"/>
      <c r="BA17" s="98"/>
      <c r="BB17" s="62"/>
      <c r="BC17" s="98"/>
      <c r="BD17" s="62"/>
      <c r="BE17" s="98"/>
      <c r="BF17" s="62"/>
      <c r="BG17" s="98"/>
      <c r="BH17" s="62"/>
      <c r="BI17" s="189"/>
      <c r="BJ17" s="62"/>
      <c r="BK17" s="98"/>
      <c r="BL17" s="62"/>
      <c r="BM17" s="98"/>
      <c r="BN17" s="62"/>
      <c r="BO17" s="98"/>
      <c r="BP17" s="62"/>
      <c r="BQ17" s="98"/>
      <c r="BR17" s="62"/>
      <c r="BS17" s="98"/>
      <c r="BT17" s="62"/>
      <c r="BU17" s="98"/>
      <c r="BV17" s="62"/>
      <c r="BW17" s="98"/>
      <c r="BX17" s="62"/>
      <c r="BY17" s="98"/>
      <c r="BZ17" s="62"/>
      <c r="CA17" s="98"/>
      <c r="CB17" s="62"/>
      <c r="CC17" s="157"/>
      <c r="CD17" s="157"/>
      <c r="CE17" s="122"/>
    </row>
    <row r="18" spans="1:83" ht="12.75" customHeight="1">
      <c r="A18" s="97">
        <v>5</v>
      </c>
      <c r="B18" s="97"/>
      <c r="C18" s="197">
        <f>[1]צנטרפוגות!I6</f>
        <v>71.102244389027433</v>
      </c>
      <c r="D18" s="187"/>
      <c r="E18" s="188"/>
      <c r="F18" s="98"/>
      <c r="G18" s="188"/>
      <c r="H18" s="98"/>
      <c r="I18" s="195"/>
      <c r="J18" s="98"/>
      <c r="K18" s="98"/>
      <c r="L18" s="98"/>
      <c r="M18" s="98"/>
      <c r="N18" s="98"/>
      <c r="O18" s="98"/>
      <c r="P18" s="98"/>
      <c r="Q18" s="98"/>
      <c r="R18" s="98"/>
      <c r="S18" s="98"/>
      <c r="T18" s="98"/>
      <c r="U18" s="98"/>
      <c r="V18" s="62"/>
      <c r="W18" s="98"/>
      <c r="X18" s="98"/>
      <c r="Y18" s="98"/>
      <c r="Z18" s="62"/>
      <c r="AA18" s="98"/>
      <c r="AB18" s="62"/>
      <c r="AC18" s="98"/>
      <c r="AD18" s="62"/>
      <c r="AE18" s="98"/>
      <c r="AF18" s="62"/>
      <c r="AG18" s="98"/>
      <c r="AH18" s="62"/>
      <c r="AI18" s="98"/>
      <c r="AJ18" s="62"/>
      <c r="AK18" s="98"/>
      <c r="AL18" s="62"/>
      <c r="AM18" s="62"/>
      <c r="AN18" s="62"/>
      <c r="AO18" s="98"/>
      <c r="AP18" s="62"/>
      <c r="AQ18" s="98"/>
      <c r="AR18" s="62"/>
      <c r="AS18" s="98"/>
      <c r="AT18" s="62"/>
      <c r="AU18" s="98"/>
      <c r="AV18" s="62"/>
      <c r="AW18" s="98"/>
      <c r="AX18" s="62"/>
      <c r="AY18" s="98"/>
      <c r="AZ18" s="62"/>
      <c r="BA18" s="98"/>
      <c r="BB18" s="62"/>
      <c r="BC18" s="98"/>
      <c r="BD18" s="62"/>
      <c r="BE18" s="98"/>
      <c r="BF18" s="62"/>
      <c r="BG18" s="98"/>
      <c r="BH18" s="62"/>
      <c r="BI18" s="98"/>
      <c r="BJ18" s="62"/>
      <c r="BK18" s="98"/>
      <c r="BL18" s="62"/>
      <c r="BM18" s="98"/>
      <c r="BN18" s="62"/>
      <c r="BO18" s="98"/>
      <c r="BP18" s="62"/>
      <c r="BQ18" s="98"/>
      <c r="BR18" s="62"/>
      <c r="BS18" s="98"/>
      <c r="BT18" s="62"/>
      <c r="BU18" s="98"/>
      <c r="BV18" s="62"/>
      <c r="BW18" s="98"/>
      <c r="BX18" s="62"/>
      <c r="BY18" s="98"/>
      <c r="BZ18" s="62"/>
      <c r="CA18" s="98"/>
      <c r="CB18" s="62"/>
      <c r="CC18" s="157"/>
      <c r="CD18" s="157"/>
      <c r="CE18" s="122"/>
    </row>
    <row r="19" spans="1:83" ht="12.75" customHeight="1">
      <c r="A19" s="97">
        <v>6</v>
      </c>
      <c r="B19" s="97"/>
      <c r="C19" s="197">
        <f>[1]צנטרפוגות!I7</f>
        <v>67.735660847880297</v>
      </c>
      <c r="D19" s="187"/>
      <c r="E19" s="188"/>
      <c r="F19" s="98"/>
      <c r="G19" s="188"/>
      <c r="H19" s="98"/>
      <c r="I19" s="98"/>
      <c r="J19" s="98"/>
      <c r="K19" s="98"/>
      <c r="L19" s="98"/>
      <c r="M19" s="98"/>
      <c r="N19" s="98"/>
      <c r="O19" s="98"/>
      <c r="P19" s="98"/>
      <c r="Q19" s="98"/>
      <c r="R19" s="98"/>
      <c r="S19" s="98"/>
      <c r="T19" s="98"/>
      <c r="U19" s="98"/>
      <c r="V19" s="62"/>
      <c r="W19" s="98"/>
      <c r="X19" s="62"/>
      <c r="Y19" s="98"/>
      <c r="Z19" s="62"/>
      <c r="AA19" s="98"/>
      <c r="AB19" s="62"/>
      <c r="AC19" s="98"/>
      <c r="AD19" s="62"/>
      <c r="AE19" s="98"/>
      <c r="AF19" s="62"/>
      <c r="AG19" s="98"/>
      <c r="AH19" s="62"/>
      <c r="AI19" s="98"/>
      <c r="AJ19" s="62"/>
      <c r="AK19" s="98"/>
      <c r="AL19" s="62"/>
      <c r="AM19" s="98"/>
      <c r="AN19" s="62"/>
      <c r="AO19" s="98"/>
      <c r="AP19" s="62"/>
      <c r="AQ19" s="98"/>
      <c r="AR19" s="62"/>
      <c r="AS19" s="98"/>
      <c r="AT19" s="62"/>
      <c r="AU19" s="62"/>
      <c r="AV19" s="62"/>
      <c r="AW19" s="98"/>
      <c r="AX19" s="62"/>
      <c r="AY19" s="98"/>
      <c r="AZ19" s="62"/>
      <c r="BA19" s="98"/>
      <c r="BB19" s="62"/>
      <c r="BC19" s="98"/>
      <c r="BD19" s="62"/>
      <c r="BE19" s="98"/>
      <c r="BF19" s="62"/>
      <c r="BG19" s="98"/>
      <c r="BH19" s="62"/>
      <c r="BI19" s="189"/>
      <c r="BJ19" s="62"/>
      <c r="BK19" s="98"/>
      <c r="BL19" s="62"/>
      <c r="BM19" s="98"/>
      <c r="BN19" s="62"/>
      <c r="BO19" s="98"/>
      <c r="BP19" s="62"/>
      <c r="BQ19" s="98"/>
      <c r="BR19" s="62"/>
      <c r="BS19" s="98"/>
      <c r="BT19" s="62"/>
      <c r="BU19" s="98"/>
      <c r="BV19" s="62"/>
      <c r="BW19" s="98"/>
      <c r="BX19" s="62"/>
      <c r="BY19" s="98"/>
      <c r="BZ19" s="62"/>
      <c r="CA19" s="98"/>
      <c r="CB19" s="62"/>
      <c r="CC19" s="157"/>
      <c r="CD19" s="157"/>
      <c r="CE19" s="122"/>
    </row>
    <row r="20" spans="1:83" ht="12.75" customHeight="1">
      <c r="A20" s="97">
        <v>7</v>
      </c>
      <c r="B20" s="97"/>
      <c r="C20" s="197">
        <f>[1]צנטרפוגות!I8</f>
        <v>65.446384039900238</v>
      </c>
      <c r="D20" s="187"/>
      <c r="E20" s="188">
        <f>[1]צנטרפוגות!F8</f>
        <v>0.21199999999999999</v>
      </c>
      <c r="F20" s="98"/>
      <c r="G20" s="188">
        <f>[1]צנטרפוגות!G8</f>
        <v>0.66249999999999998</v>
      </c>
      <c r="H20" s="98"/>
      <c r="I20" s="195">
        <f>100%-G20</f>
        <v>0.33750000000000002</v>
      </c>
      <c r="J20" s="98"/>
      <c r="K20" s="98"/>
      <c r="L20" s="98"/>
      <c r="M20" s="98"/>
      <c r="N20" s="98"/>
      <c r="O20" s="98"/>
      <c r="P20" s="98"/>
      <c r="Q20" s="98"/>
      <c r="R20" s="98"/>
      <c r="S20" s="98"/>
      <c r="T20" s="98"/>
      <c r="U20" s="98"/>
      <c r="V20" s="98"/>
      <c r="W20" s="98"/>
      <c r="X20" s="98"/>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89"/>
      <c r="BA20" s="189"/>
      <c r="BB20" s="189"/>
      <c r="BC20" s="189"/>
      <c r="BD20" s="189"/>
      <c r="BE20" s="189"/>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157"/>
      <c r="CD20" s="157"/>
      <c r="CE20" s="122"/>
    </row>
    <row r="21" spans="1:83" ht="12.75" customHeight="1">
      <c r="A21" s="97">
        <v>8</v>
      </c>
      <c r="B21" s="97"/>
      <c r="C21" s="197">
        <f>[1]צנטרפוגות!I9</f>
        <v>50.229426433915208</v>
      </c>
      <c r="D21" s="187"/>
      <c r="E21" s="188"/>
      <c r="F21" s="98"/>
      <c r="G21" s="188"/>
      <c r="H21" s="98"/>
      <c r="I21" s="195"/>
      <c r="J21" s="98"/>
      <c r="K21" s="98"/>
      <c r="L21" s="98"/>
      <c r="M21" s="98"/>
      <c r="N21" s="98"/>
      <c r="O21" s="98"/>
      <c r="P21" s="98"/>
      <c r="Q21" s="98"/>
      <c r="R21" s="62"/>
      <c r="S21" s="98"/>
      <c r="T21" s="98"/>
      <c r="U21" s="98"/>
      <c r="V21" s="62"/>
      <c r="W21" s="98"/>
      <c r="X21" s="98"/>
      <c r="Y21" s="62"/>
      <c r="Z21" s="62"/>
      <c r="AA21" s="98"/>
      <c r="AB21" s="62"/>
      <c r="AC21" s="98"/>
      <c r="AD21" s="62"/>
      <c r="AE21" s="98"/>
      <c r="AF21" s="62"/>
      <c r="AG21" s="98"/>
      <c r="AH21" s="62"/>
      <c r="AI21" s="98"/>
      <c r="AJ21" s="62"/>
      <c r="AK21" s="98"/>
      <c r="AL21" s="62"/>
      <c r="AM21" s="98"/>
      <c r="AN21" s="62"/>
      <c r="AO21" s="98"/>
      <c r="AP21" s="62"/>
      <c r="AQ21" s="98"/>
      <c r="AR21" s="62"/>
      <c r="AS21" s="98"/>
      <c r="AT21" s="62"/>
      <c r="AU21" s="98"/>
      <c r="AV21" s="62"/>
      <c r="AW21" s="98"/>
      <c r="AX21" s="62"/>
      <c r="AY21" s="98"/>
      <c r="AZ21" s="62"/>
      <c r="BA21" s="98"/>
      <c r="BB21" s="62"/>
      <c r="BC21" s="98"/>
      <c r="BD21" s="62"/>
      <c r="BE21" s="98"/>
      <c r="BF21" s="62"/>
      <c r="BG21" s="98"/>
      <c r="BH21" s="62"/>
      <c r="BI21" s="98"/>
      <c r="BJ21" s="62"/>
      <c r="BK21" s="98"/>
      <c r="BL21" s="62"/>
      <c r="BM21" s="98"/>
      <c r="BN21" s="62"/>
      <c r="BO21" s="98"/>
      <c r="BP21" s="62"/>
      <c r="BQ21" s="98"/>
      <c r="BR21" s="62"/>
      <c r="BS21" s="98"/>
      <c r="BT21" s="62"/>
      <c r="BU21" s="98"/>
      <c r="BV21" s="62"/>
      <c r="BW21" s="98"/>
      <c r="BX21" s="62"/>
      <c r="BY21" s="98"/>
      <c r="BZ21" s="62"/>
      <c r="CA21" s="98"/>
      <c r="CB21" s="62"/>
      <c r="CC21" s="157"/>
      <c r="CD21" s="157"/>
      <c r="CE21" s="122"/>
    </row>
    <row r="22" spans="1:83" ht="12.75" customHeight="1">
      <c r="A22" s="97">
        <v>9</v>
      </c>
      <c r="B22" s="97"/>
      <c r="C22" s="197">
        <f>[1]צנטרפוגות!I10</f>
        <v>37.03241895261845</v>
      </c>
      <c r="D22" s="187"/>
      <c r="E22" s="188"/>
      <c r="F22" s="98"/>
      <c r="G22" s="188"/>
      <c r="H22" s="98"/>
      <c r="I22" s="195"/>
      <c r="J22" s="98"/>
      <c r="K22" s="98"/>
      <c r="L22" s="98"/>
      <c r="M22" s="98"/>
      <c r="N22" s="98"/>
      <c r="O22" s="98"/>
      <c r="P22" s="98"/>
      <c r="Q22" s="98"/>
      <c r="R22" s="98"/>
      <c r="S22" s="98"/>
      <c r="T22" s="98"/>
      <c r="U22" s="98"/>
      <c r="V22" s="62"/>
      <c r="W22" s="98"/>
      <c r="X22" s="62"/>
      <c r="Y22" s="98"/>
      <c r="Z22" s="62"/>
      <c r="AA22" s="98"/>
      <c r="AB22" s="62"/>
      <c r="AC22" s="98"/>
      <c r="AD22" s="62"/>
      <c r="AE22" s="98"/>
      <c r="AF22" s="62"/>
      <c r="AG22" s="98"/>
      <c r="AH22" s="62"/>
      <c r="AI22" s="98"/>
      <c r="AJ22" s="62"/>
      <c r="AK22" s="98"/>
      <c r="AL22" s="62"/>
      <c r="AM22" s="98"/>
      <c r="AN22" s="62"/>
      <c r="AO22" s="98"/>
      <c r="AP22" s="62"/>
      <c r="AQ22" s="98"/>
      <c r="AR22" s="62"/>
      <c r="AS22" s="98"/>
      <c r="AT22" s="62"/>
      <c r="AU22" s="98"/>
      <c r="AV22" s="62"/>
      <c r="AW22" s="98"/>
      <c r="AX22" s="62"/>
      <c r="AY22" s="98"/>
      <c r="AZ22" s="62"/>
      <c r="BA22" s="98"/>
      <c r="BB22" s="62"/>
      <c r="BC22" s="98"/>
      <c r="BD22" s="62"/>
      <c r="BE22" s="98"/>
      <c r="BF22" s="62"/>
      <c r="BG22" s="98"/>
      <c r="BH22" s="62"/>
      <c r="BI22" s="98"/>
      <c r="BJ22" s="62"/>
      <c r="BK22" s="98"/>
      <c r="BL22" s="62"/>
      <c r="BM22" s="98"/>
      <c r="BN22" s="62"/>
      <c r="BO22" s="98"/>
      <c r="BP22" s="62"/>
      <c r="BQ22" s="98"/>
      <c r="BR22" s="62"/>
      <c r="BS22" s="98"/>
      <c r="BT22" s="62"/>
      <c r="BU22" s="98"/>
      <c r="BV22" s="62"/>
      <c r="BW22" s="98"/>
      <c r="BX22" s="62"/>
      <c r="BY22" s="98"/>
      <c r="BZ22" s="62"/>
      <c r="CA22" s="98"/>
      <c r="CB22" s="62"/>
      <c r="CC22" s="157"/>
      <c r="CD22" s="157"/>
      <c r="CE22" s="122"/>
    </row>
    <row r="23" spans="1:83" ht="12.75" customHeight="1">
      <c r="A23" s="97">
        <v>10</v>
      </c>
      <c r="B23" s="97"/>
      <c r="C23" s="197">
        <f>[1]צנטרפוגות!I11</f>
        <v>16.563591022443887</v>
      </c>
      <c r="D23" s="187"/>
      <c r="E23" s="188"/>
      <c r="F23" s="98"/>
      <c r="G23" s="188"/>
      <c r="H23" s="98"/>
      <c r="I23" s="195"/>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157"/>
      <c r="CD23" s="157"/>
      <c r="CE23" s="122"/>
    </row>
    <row r="24" spans="1:83" ht="12.75" customHeight="1">
      <c r="A24" s="97">
        <v>11</v>
      </c>
      <c r="B24" s="97"/>
      <c r="C24" s="197">
        <f>[1]צנטרפוגות!I12</f>
        <v>64.234413965087271</v>
      </c>
      <c r="D24" s="187"/>
      <c r="E24" s="188"/>
      <c r="F24" s="98"/>
      <c r="G24" s="188"/>
      <c r="H24" s="98"/>
      <c r="I24" s="195"/>
      <c r="J24" s="98"/>
      <c r="K24" s="98"/>
      <c r="L24" s="98"/>
      <c r="M24" s="98"/>
      <c r="N24" s="98"/>
      <c r="O24" s="98"/>
      <c r="P24" s="98"/>
      <c r="Q24" s="98"/>
      <c r="R24" s="98"/>
      <c r="S24" s="98"/>
      <c r="T24" s="98"/>
      <c r="U24" s="98"/>
      <c r="V24" s="62"/>
      <c r="W24" s="98"/>
      <c r="X24" s="62"/>
      <c r="Y24" s="98"/>
      <c r="Z24" s="62"/>
      <c r="AA24" s="98"/>
      <c r="AB24" s="62"/>
      <c r="AC24" s="98"/>
      <c r="AD24" s="62"/>
      <c r="AE24" s="98"/>
      <c r="AF24" s="62"/>
      <c r="AG24" s="98"/>
      <c r="AH24" s="62"/>
      <c r="AI24" s="98"/>
      <c r="AJ24" s="62"/>
      <c r="AK24" s="98"/>
      <c r="AL24" s="62"/>
      <c r="AM24" s="98"/>
      <c r="AN24" s="62"/>
      <c r="AO24" s="98"/>
      <c r="AP24" s="62"/>
      <c r="AQ24" s="98"/>
      <c r="AR24" s="62"/>
      <c r="AS24" s="98"/>
      <c r="AT24" s="62"/>
      <c r="AU24" s="98"/>
      <c r="AV24" s="62"/>
      <c r="AW24" s="98"/>
      <c r="AX24" s="62"/>
      <c r="AY24" s="98"/>
      <c r="AZ24" s="62"/>
      <c r="BA24" s="98"/>
      <c r="BB24" s="62"/>
      <c r="BC24" s="98"/>
      <c r="BD24" s="62"/>
      <c r="BE24" s="98"/>
      <c r="BF24" s="62"/>
      <c r="BG24" s="98"/>
      <c r="BH24" s="62"/>
      <c r="BI24" s="98"/>
      <c r="BJ24" s="62"/>
      <c r="BK24" s="98"/>
      <c r="BL24" s="62"/>
      <c r="BM24" s="98"/>
      <c r="BN24" s="62"/>
      <c r="BO24" s="98"/>
      <c r="BP24" s="62"/>
      <c r="BQ24" s="98"/>
      <c r="BR24" s="62"/>
      <c r="BS24" s="98"/>
      <c r="BT24" s="62"/>
      <c r="BU24" s="98"/>
      <c r="BV24" s="62"/>
      <c r="BW24" s="98"/>
      <c r="BX24" s="62"/>
      <c r="BY24" s="98"/>
      <c r="BZ24" s="62"/>
      <c r="CA24" s="98"/>
      <c r="CB24" s="62"/>
      <c r="CC24" s="157"/>
      <c r="CD24" s="157"/>
      <c r="CE24" s="122"/>
    </row>
    <row r="25" spans="1:83" ht="12.75" customHeight="1">
      <c r="A25" s="97">
        <v>12</v>
      </c>
      <c r="B25" s="97"/>
      <c r="C25" s="197">
        <f>[1]צנטרפוגות!I13</f>
        <v>80.932668329177048</v>
      </c>
      <c r="D25" s="187"/>
      <c r="E25" s="188"/>
      <c r="F25" s="98"/>
      <c r="G25" s="188"/>
      <c r="H25" s="98"/>
      <c r="I25" s="195"/>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217"/>
      <c r="BR25" s="98"/>
      <c r="BS25" s="217"/>
      <c r="BT25" s="98"/>
      <c r="BU25" s="98"/>
      <c r="BV25" s="98"/>
      <c r="BW25" s="218"/>
      <c r="BX25" s="98"/>
      <c r="BY25" s="98"/>
      <c r="BZ25" s="98"/>
      <c r="CA25" s="218"/>
      <c r="CB25" s="98"/>
      <c r="CC25" s="157"/>
      <c r="CD25" s="157"/>
      <c r="CE25" s="122"/>
    </row>
    <row r="26" spans="1:83" ht="12.75" customHeight="1">
      <c r="A26" s="97">
        <v>13</v>
      </c>
      <c r="B26" s="97"/>
      <c r="C26" s="197">
        <f>[1]צנטרפוגות!I14</f>
        <v>80.124688279301736</v>
      </c>
      <c r="D26" s="187"/>
      <c r="E26" s="188"/>
      <c r="F26" s="98"/>
      <c r="G26" s="188"/>
      <c r="H26" s="98"/>
      <c r="I26" s="195"/>
      <c r="J26" s="98"/>
      <c r="K26" s="98"/>
      <c r="L26" s="98"/>
      <c r="M26" s="98"/>
      <c r="N26" s="98"/>
      <c r="O26" s="98"/>
      <c r="P26" s="98"/>
      <c r="Q26" s="98"/>
      <c r="R26" s="98"/>
      <c r="S26" s="98"/>
      <c r="T26" s="98"/>
      <c r="U26" s="98"/>
      <c r="V26" s="62"/>
      <c r="W26" s="98"/>
      <c r="X26" s="98"/>
      <c r="Y26" s="217">
        <v>14512</v>
      </c>
      <c r="Z26" s="98" t="s">
        <v>191</v>
      </c>
      <c r="AA26" s="217">
        <v>1714</v>
      </c>
      <c r="AB26" s="98" t="s">
        <v>191</v>
      </c>
      <c r="AC26" s="98" t="s">
        <v>287</v>
      </c>
      <c r="AD26" s="98" t="s">
        <v>191</v>
      </c>
      <c r="AE26" s="98" t="s">
        <v>287</v>
      </c>
      <c r="AF26" s="98" t="s">
        <v>191</v>
      </c>
      <c r="AG26" s="98">
        <v>205</v>
      </c>
      <c r="AH26" s="98" t="s">
        <v>191</v>
      </c>
      <c r="AI26" s="98" t="s">
        <v>287</v>
      </c>
      <c r="AJ26" s="98" t="s">
        <v>191</v>
      </c>
      <c r="AK26" s="98" t="s">
        <v>287</v>
      </c>
      <c r="AL26" s="98" t="s">
        <v>191</v>
      </c>
      <c r="AM26" s="218">
        <v>1222</v>
      </c>
      <c r="AN26" s="98" t="s">
        <v>191</v>
      </c>
      <c r="AO26" s="98" t="s">
        <v>292</v>
      </c>
      <c r="AP26" s="98" t="s">
        <v>191</v>
      </c>
      <c r="AQ26" s="98">
        <v>42.6</v>
      </c>
      <c r="AR26" s="98" t="s">
        <v>191</v>
      </c>
      <c r="AS26" s="98" t="s">
        <v>287</v>
      </c>
      <c r="AT26" s="98" t="s">
        <v>191</v>
      </c>
      <c r="AU26" s="218">
        <v>8601</v>
      </c>
      <c r="AV26" s="98" t="s">
        <v>191</v>
      </c>
      <c r="AW26" s="98">
        <v>105</v>
      </c>
      <c r="AX26" s="98" t="s">
        <v>191</v>
      </c>
      <c r="AY26" s="218">
        <v>6463</v>
      </c>
      <c r="AZ26" s="98" t="s">
        <v>191</v>
      </c>
      <c r="BA26" s="98" t="s">
        <v>287</v>
      </c>
      <c r="BB26" s="98" t="s">
        <v>191</v>
      </c>
      <c r="BC26" s="98" t="s">
        <v>287</v>
      </c>
      <c r="BD26" s="98" t="s">
        <v>191</v>
      </c>
      <c r="BE26" s="98" t="s">
        <v>287</v>
      </c>
      <c r="BF26" s="98" t="s">
        <v>191</v>
      </c>
      <c r="BG26" s="98" t="s">
        <v>287</v>
      </c>
      <c r="BH26" s="98" t="s">
        <v>191</v>
      </c>
      <c r="BI26" s="98" t="s">
        <v>287</v>
      </c>
      <c r="BJ26" s="98" t="s">
        <v>191</v>
      </c>
      <c r="BK26" s="98" t="s">
        <v>288</v>
      </c>
      <c r="BL26" s="98" t="s">
        <v>191</v>
      </c>
      <c r="BM26" s="98">
        <v>131</v>
      </c>
      <c r="BN26" s="98" t="s">
        <v>191</v>
      </c>
      <c r="BO26" s="98">
        <v>642</v>
      </c>
      <c r="BP26" s="98" t="s">
        <v>191</v>
      </c>
      <c r="BQ26" s="218">
        <v>29219</v>
      </c>
      <c r="BR26" s="98" t="s">
        <v>191</v>
      </c>
      <c r="BS26" s="218">
        <v>5402</v>
      </c>
      <c r="BT26" s="98" t="s">
        <v>191</v>
      </c>
      <c r="BU26" s="98">
        <v>179</v>
      </c>
      <c r="BV26" s="98" t="s">
        <v>191</v>
      </c>
      <c r="BW26" s="218">
        <v>1062</v>
      </c>
      <c r="BX26" s="98" t="s">
        <v>191</v>
      </c>
      <c r="BY26" s="98">
        <v>31.2</v>
      </c>
      <c r="BZ26" s="98" t="s">
        <v>191</v>
      </c>
      <c r="CA26" s="218">
        <v>7112</v>
      </c>
      <c r="CB26" s="98" t="s">
        <v>191</v>
      </c>
      <c r="CC26" s="157"/>
      <c r="CD26" s="157"/>
      <c r="CE26" s="122"/>
    </row>
    <row r="27" spans="1:83" ht="12.75" customHeight="1">
      <c r="A27" s="97">
        <v>14</v>
      </c>
      <c r="B27" s="97"/>
      <c r="C27" s="197">
        <f>[1]צנטרפוגות!I15</f>
        <v>80.394014962593516</v>
      </c>
      <c r="D27" s="187"/>
      <c r="E27" s="188">
        <f>[1]צנטרפוגות!F15</f>
        <v>0.19600000000000001</v>
      </c>
      <c r="F27" s="98"/>
      <c r="G27" s="188">
        <f>[1]צנטרפוגות!G15</f>
        <v>0.71399999999999997</v>
      </c>
      <c r="H27" s="98"/>
      <c r="I27" s="195">
        <f>100%-G27</f>
        <v>0.28600000000000003</v>
      </c>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157"/>
      <c r="CD27" s="157"/>
      <c r="CE27" s="122"/>
    </row>
    <row r="28" spans="1:83" ht="12.75" customHeight="1">
      <c r="A28" s="97">
        <v>15</v>
      </c>
      <c r="B28" s="97"/>
      <c r="C28" s="197">
        <f>[1]צנטרפוגות!I16</f>
        <v>69.35162094763092</v>
      </c>
      <c r="D28" s="187"/>
      <c r="E28" s="188"/>
      <c r="F28" s="98"/>
      <c r="G28" s="188"/>
      <c r="H28" s="98"/>
      <c r="I28" s="195"/>
      <c r="J28" s="98"/>
      <c r="K28" s="98"/>
      <c r="L28" s="98"/>
      <c r="M28" s="98"/>
      <c r="N28" s="98"/>
      <c r="O28" s="98"/>
      <c r="P28" s="98"/>
      <c r="Q28" s="98"/>
      <c r="R28" s="98"/>
      <c r="S28" s="98"/>
      <c r="T28" s="98"/>
      <c r="U28" s="98"/>
      <c r="V28" s="98"/>
      <c r="W28" s="98"/>
      <c r="X28" s="98"/>
      <c r="Y28" s="98"/>
      <c r="Z28" s="98"/>
      <c r="AA28" s="217"/>
      <c r="AB28" s="98"/>
      <c r="AC28" s="98"/>
      <c r="AD28" s="98"/>
      <c r="AE28" s="98"/>
      <c r="AF28" s="98"/>
      <c r="AG28" s="98"/>
      <c r="AH28" s="98"/>
      <c r="AI28" s="98"/>
      <c r="AJ28" s="98"/>
      <c r="AK28" s="98"/>
      <c r="AL28" s="98"/>
      <c r="AM28" s="218"/>
      <c r="AN28" s="98"/>
      <c r="AO28" s="98"/>
      <c r="AP28" s="98"/>
      <c r="AQ28" s="98"/>
      <c r="AR28" s="98"/>
      <c r="AS28" s="98"/>
      <c r="AT28" s="98"/>
      <c r="AU28" s="218"/>
      <c r="AV28" s="98"/>
      <c r="AW28" s="98"/>
      <c r="AX28" s="98"/>
      <c r="AY28" s="218"/>
      <c r="AZ28" s="98"/>
      <c r="BA28" s="98"/>
      <c r="BB28" s="98"/>
      <c r="BC28" s="98"/>
      <c r="BD28" s="98"/>
      <c r="BE28" s="98"/>
      <c r="BF28" s="98"/>
      <c r="BG28" s="98"/>
      <c r="BH28" s="98"/>
      <c r="BI28" s="98"/>
      <c r="BJ28" s="98"/>
      <c r="BK28" s="98"/>
      <c r="BL28" s="98"/>
      <c r="BM28" s="98"/>
      <c r="BN28" s="98"/>
      <c r="BO28" s="98"/>
      <c r="BP28" s="98"/>
      <c r="BQ28" s="218"/>
      <c r="BR28" s="98"/>
      <c r="BS28" s="218"/>
      <c r="BT28" s="98"/>
      <c r="BU28" s="98"/>
      <c r="BV28" s="98"/>
      <c r="BW28" s="218"/>
      <c r="BX28" s="98"/>
      <c r="BY28" s="98"/>
      <c r="BZ28" s="98"/>
      <c r="CA28" s="218"/>
      <c r="CB28" s="98"/>
      <c r="CC28" s="157"/>
      <c r="CD28" s="157"/>
      <c r="CE28" s="122"/>
    </row>
    <row r="29" spans="1:83" ht="12.75" customHeight="1">
      <c r="A29" s="97">
        <v>16</v>
      </c>
      <c r="B29" s="97"/>
      <c r="C29" s="197">
        <f>[1]צנטרפוגות!I17</f>
        <v>33.396508728179548</v>
      </c>
      <c r="D29" s="187"/>
      <c r="E29" s="188"/>
      <c r="F29" s="98"/>
      <c r="G29" s="188"/>
      <c r="H29" s="98"/>
      <c r="I29" s="195"/>
      <c r="J29" s="98"/>
      <c r="K29" s="98"/>
      <c r="L29" s="98"/>
      <c r="M29" s="98"/>
      <c r="N29" s="98"/>
      <c r="O29" s="98"/>
      <c r="P29" s="98"/>
      <c r="Q29" s="98"/>
      <c r="R29" s="98"/>
      <c r="S29" s="98"/>
      <c r="T29" s="98"/>
      <c r="U29" s="98"/>
      <c r="V29" s="98"/>
      <c r="W29" s="98"/>
      <c r="X29" s="98"/>
      <c r="Y29" s="217"/>
      <c r="Z29" s="98"/>
      <c r="AA29" s="217"/>
      <c r="AB29" s="98"/>
      <c r="AC29" s="98"/>
      <c r="AD29" s="98"/>
      <c r="AE29" s="98"/>
      <c r="AF29" s="98"/>
      <c r="AG29" s="98"/>
      <c r="AH29" s="98"/>
      <c r="AI29" s="98"/>
      <c r="AJ29" s="98"/>
      <c r="AK29" s="98"/>
      <c r="AL29" s="98"/>
      <c r="AM29" s="217"/>
      <c r="AN29" s="98"/>
      <c r="AO29" s="98"/>
      <c r="AP29" s="98"/>
      <c r="AQ29" s="98"/>
      <c r="AR29" s="98"/>
      <c r="AS29" s="98"/>
      <c r="AT29" s="98"/>
      <c r="AU29" s="217"/>
      <c r="AV29" s="98"/>
      <c r="AW29" s="98"/>
      <c r="AX29" s="98"/>
      <c r="AY29" s="217"/>
      <c r="AZ29" s="98"/>
      <c r="BA29" s="98"/>
      <c r="BB29" s="98"/>
      <c r="BC29" s="98"/>
      <c r="BD29" s="98"/>
      <c r="BE29" s="98"/>
      <c r="BF29" s="98"/>
      <c r="BG29" s="98"/>
      <c r="BH29" s="98"/>
      <c r="BI29" s="98"/>
      <c r="BJ29" s="98"/>
      <c r="BK29" s="98"/>
      <c r="BL29" s="98"/>
      <c r="BM29" s="98"/>
      <c r="BN29" s="98"/>
      <c r="BO29" s="98"/>
      <c r="BP29" s="98"/>
      <c r="BQ29" s="217"/>
      <c r="BR29" s="98"/>
      <c r="BS29" s="217"/>
      <c r="BT29" s="98"/>
      <c r="BU29" s="98"/>
      <c r="BV29" s="98"/>
      <c r="BW29" s="218"/>
      <c r="BX29" s="98"/>
      <c r="BY29" s="98"/>
      <c r="BZ29" s="98"/>
      <c r="CA29" s="218"/>
      <c r="CB29" s="98"/>
      <c r="CC29" s="157"/>
      <c r="CD29" s="157"/>
      <c r="CE29" s="122"/>
    </row>
    <row r="30" spans="1:83" ht="12.75" customHeight="1">
      <c r="A30" s="97">
        <v>17</v>
      </c>
      <c r="B30" s="97"/>
      <c r="C30" s="197">
        <f>[1]צנטרפוגות!I18</f>
        <v>23.970074812967582</v>
      </c>
      <c r="D30" s="187"/>
      <c r="E30" s="188"/>
      <c r="F30" s="98"/>
      <c r="G30" s="188"/>
      <c r="H30" s="98"/>
      <c r="I30" s="195"/>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157"/>
      <c r="CD30" s="157"/>
      <c r="CE30" s="122"/>
    </row>
    <row r="31" spans="1:83" ht="12.75" customHeight="1">
      <c r="A31" s="97">
        <v>18</v>
      </c>
      <c r="B31" s="97"/>
      <c r="C31" s="197">
        <f>[1]צנטרפוגות!I19</f>
        <v>63.965087281795512</v>
      </c>
      <c r="D31" s="186"/>
      <c r="E31" s="188"/>
      <c r="F31" s="98"/>
      <c r="G31" s="188"/>
      <c r="H31" s="98"/>
      <c r="I31" s="195"/>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157"/>
      <c r="CD31" s="157"/>
      <c r="CE31" s="122"/>
    </row>
    <row r="32" spans="1:83" ht="12.75" customHeight="1">
      <c r="A32" s="97">
        <v>19</v>
      </c>
      <c r="B32" s="97"/>
      <c r="C32" s="197">
        <f>[1]צנטרפוגות!I20</f>
        <v>82.144638403990015</v>
      </c>
      <c r="D32" s="187"/>
      <c r="E32" s="188"/>
      <c r="F32" s="98"/>
      <c r="G32" s="188"/>
      <c r="H32" s="98"/>
      <c r="I32" s="195"/>
      <c r="J32" s="98"/>
      <c r="K32" s="209"/>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157"/>
      <c r="CD32" s="157"/>
      <c r="CE32" s="122"/>
    </row>
    <row r="33" spans="1:83" ht="12.75" customHeight="1">
      <c r="A33" s="97">
        <v>20</v>
      </c>
      <c r="B33" s="97"/>
      <c r="C33" s="197">
        <f>[1]צנטרפוגות!I21</f>
        <v>84.70324189526184</v>
      </c>
      <c r="D33" s="187"/>
      <c r="E33" s="188"/>
      <c r="F33" s="98"/>
      <c r="G33" s="188"/>
      <c r="H33" s="98"/>
      <c r="I33" s="195"/>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157"/>
      <c r="CD33" s="157"/>
      <c r="CE33" s="122"/>
    </row>
    <row r="34" spans="1:83">
      <c r="A34" s="97">
        <v>21</v>
      </c>
      <c r="B34" s="97"/>
      <c r="C34" s="197">
        <f>[1]צנטרפוגות!I22</f>
        <v>53.057356608478806</v>
      </c>
      <c r="D34" s="187"/>
      <c r="E34" s="188">
        <f>[1]צנטרפוגות!F22</f>
        <v>0.19</v>
      </c>
      <c r="F34" s="98"/>
      <c r="G34" s="188">
        <f>[1]צנטרפוגות!G22</f>
        <v>0.70299999999999996</v>
      </c>
      <c r="H34" s="98"/>
      <c r="I34" s="195">
        <f>100%-G34</f>
        <v>0.29700000000000004</v>
      </c>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157"/>
      <c r="CD34" s="157"/>
      <c r="CE34" s="122"/>
    </row>
    <row r="35" spans="1:83">
      <c r="A35" s="97">
        <v>22</v>
      </c>
      <c r="B35" s="97"/>
      <c r="C35" s="197">
        <f>[1]צנטרפוגות!I23</f>
        <v>44.573566084788027</v>
      </c>
      <c r="D35" s="187"/>
      <c r="E35" s="188"/>
      <c r="F35" s="98"/>
      <c r="G35" s="188"/>
      <c r="H35" s="98"/>
      <c r="I35" s="195"/>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157"/>
      <c r="CD35" s="157"/>
      <c r="CE35" s="122"/>
    </row>
    <row r="36" spans="1:83">
      <c r="A36" s="97">
        <v>23</v>
      </c>
      <c r="B36" s="97"/>
      <c r="C36" s="197">
        <f>[1]צנטרפוגות!I24</f>
        <v>32.18453865336658</v>
      </c>
      <c r="D36" s="187"/>
      <c r="E36" s="188"/>
      <c r="F36" s="98"/>
      <c r="G36" s="188"/>
      <c r="H36" s="98"/>
      <c r="I36" s="195"/>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217"/>
      <c r="BR36" s="98"/>
      <c r="BS36" s="217"/>
      <c r="BT36" s="98"/>
      <c r="BU36" s="98"/>
      <c r="BV36" s="98"/>
      <c r="BW36" s="218"/>
      <c r="BX36" s="98"/>
      <c r="BY36" s="98"/>
      <c r="BZ36" s="98"/>
      <c r="CA36" s="218"/>
      <c r="CB36" s="98"/>
      <c r="CC36" s="157"/>
      <c r="CD36" s="157"/>
      <c r="CE36" s="122"/>
    </row>
    <row r="37" spans="1:83">
      <c r="A37" s="97">
        <v>24</v>
      </c>
      <c r="B37" s="97"/>
      <c r="C37" s="197">
        <f>[1]צנטרפוגות!I25</f>
        <v>28.952618453865338</v>
      </c>
      <c r="D37" s="187"/>
      <c r="E37" s="188"/>
      <c r="F37" s="98"/>
      <c r="G37" s="188"/>
      <c r="H37" s="98"/>
      <c r="I37" s="195"/>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157"/>
      <c r="CD37" s="157"/>
      <c r="CE37" s="122"/>
    </row>
    <row r="38" spans="1:83">
      <c r="A38" s="97">
        <v>25</v>
      </c>
      <c r="B38" s="97"/>
      <c r="C38" s="197">
        <f>[1]צנטרפוגות!I26</f>
        <v>49.286783042394013</v>
      </c>
      <c r="D38" s="187"/>
      <c r="E38" s="188"/>
      <c r="F38" s="98"/>
      <c r="G38" s="188"/>
      <c r="H38" s="98"/>
      <c r="I38" s="195"/>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157"/>
      <c r="CD38" s="157"/>
      <c r="CE38" s="122"/>
    </row>
    <row r="39" spans="1:83">
      <c r="A39" s="97">
        <v>26</v>
      </c>
      <c r="B39" s="97"/>
      <c r="C39" s="197">
        <f>[1]צנטרפוגות!I27</f>
        <v>82.952618453865327</v>
      </c>
      <c r="D39" s="187"/>
      <c r="E39" s="188"/>
      <c r="F39" s="98"/>
      <c r="G39" s="188"/>
      <c r="H39" s="98"/>
      <c r="I39" s="195"/>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217"/>
      <c r="BR39" s="98"/>
      <c r="BS39" s="217"/>
      <c r="BT39" s="98"/>
      <c r="BU39" s="98"/>
      <c r="BV39" s="98"/>
      <c r="BW39" s="218"/>
      <c r="BX39" s="98"/>
      <c r="BY39" s="98"/>
      <c r="BZ39" s="98"/>
      <c r="CA39" s="218"/>
      <c r="CB39" s="98"/>
      <c r="CC39" s="157"/>
      <c r="CD39" s="157"/>
      <c r="CE39" s="122"/>
    </row>
    <row r="40" spans="1:83">
      <c r="A40" s="97">
        <v>27</v>
      </c>
      <c r="B40" s="97"/>
      <c r="C40" s="197">
        <f>[1]צנטרפוגות!I28</f>
        <v>110.96259351620947</v>
      </c>
      <c r="D40" s="187"/>
      <c r="E40" s="188"/>
      <c r="F40" s="98"/>
      <c r="G40" s="188"/>
      <c r="H40" s="98"/>
      <c r="I40" s="195"/>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157"/>
      <c r="CD40" s="157"/>
      <c r="CE40" s="122"/>
    </row>
    <row r="41" spans="1:83">
      <c r="A41" s="97">
        <v>28</v>
      </c>
      <c r="B41" s="97"/>
      <c r="C41" s="197">
        <f>[1]צנטרפוגות!I29</f>
        <v>83.760598503740653</v>
      </c>
      <c r="D41" s="187"/>
      <c r="E41" s="188">
        <f>[1]צנטרפוגות!F29</f>
        <v>0.20399999999999999</v>
      </c>
      <c r="F41" s="98"/>
      <c r="G41" s="188">
        <f>[1]צנטרפוגות!G29</f>
        <v>0.71699999999999997</v>
      </c>
      <c r="H41" s="98"/>
      <c r="I41" s="195">
        <f>100%-G41</f>
        <v>0.28300000000000003</v>
      </c>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157"/>
      <c r="CD41" s="157"/>
      <c r="CE41" s="122"/>
    </row>
    <row r="42" spans="1:83">
      <c r="A42" s="97">
        <v>29</v>
      </c>
      <c r="B42" s="97"/>
      <c r="C42" s="197">
        <f>[1]צנטרפוגות!I30</f>
        <v>64.638403990024926</v>
      </c>
      <c r="D42" s="210"/>
      <c r="E42" s="188"/>
      <c r="F42" s="98"/>
      <c r="G42" s="188"/>
      <c r="H42" s="98"/>
      <c r="I42" s="195"/>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157"/>
      <c r="CD42" s="157"/>
      <c r="CE42" s="122"/>
    </row>
    <row r="43" spans="1:83">
      <c r="A43" s="97">
        <v>30</v>
      </c>
      <c r="B43" s="97"/>
      <c r="C43" s="197">
        <f>[1]צנטרפוגות!I31</f>
        <v>32.490566037735853</v>
      </c>
      <c r="D43" s="210"/>
      <c r="E43" s="188"/>
      <c r="F43" s="98"/>
      <c r="G43" s="188"/>
      <c r="H43" s="98"/>
      <c r="I43" s="98"/>
      <c r="J43" s="98"/>
      <c r="K43" s="98"/>
      <c r="L43" s="98"/>
      <c r="M43" s="98"/>
      <c r="N43" s="98"/>
      <c r="O43" s="98"/>
      <c r="P43" s="98"/>
      <c r="Q43" s="98"/>
      <c r="R43" s="98"/>
      <c r="S43" s="98"/>
      <c r="T43" s="98"/>
      <c r="U43" s="98"/>
      <c r="V43" s="98"/>
      <c r="W43" s="98"/>
      <c r="X43" s="98"/>
      <c r="Y43" s="217"/>
      <c r="Z43" s="98"/>
      <c r="AA43" s="217"/>
      <c r="AB43" s="98"/>
      <c r="AC43" s="98"/>
      <c r="AD43" s="98"/>
      <c r="AE43" s="98"/>
      <c r="AF43" s="98"/>
      <c r="AG43" s="98"/>
      <c r="AH43" s="98"/>
      <c r="AI43" s="98"/>
      <c r="AJ43" s="98"/>
      <c r="AK43" s="98"/>
      <c r="AL43" s="98"/>
      <c r="AM43" s="217"/>
      <c r="AN43" s="98"/>
      <c r="AO43" s="98"/>
      <c r="AP43" s="98"/>
      <c r="AQ43" s="98"/>
      <c r="AR43" s="98"/>
      <c r="AS43" s="98"/>
      <c r="AT43" s="98"/>
      <c r="AU43" s="217"/>
      <c r="AV43" s="98"/>
      <c r="AW43" s="98"/>
      <c r="AX43" s="98"/>
      <c r="AY43" s="217"/>
      <c r="AZ43" s="98"/>
      <c r="BA43" s="98"/>
      <c r="BB43" s="98"/>
      <c r="BC43" s="98"/>
      <c r="BD43" s="98"/>
      <c r="BE43" s="98"/>
      <c r="BF43" s="98"/>
      <c r="BG43" s="98"/>
      <c r="BH43" s="98"/>
      <c r="BI43" s="98"/>
      <c r="BJ43" s="98"/>
      <c r="BK43" s="98"/>
      <c r="BL43" s="98"/>
      <c r="BM43" s="98"/>
      <c r="BN43" s="98"/>
      <c r="BO43" s="98"/>
      <c r="BP43" s="98"/>
      <c r="BQ43" s="217"/>
      <c r="BR43" s="98"/>
      <c r="BS43" s="217"/>
      <c r="BT43" s="98"/>
      <c r="BU43" s="98"/>
      <c r="BV43" s="98"/>
      <c r="BW43" s="218"/>
      <c r="BX43" s="98"/>
      <c r="BY43" s="98"/>
      <c r="BZ43" s="98"/>
      <c r="CA43" s="218"/>
      <c r="CB43" s="98"/>
      <c r="CC43" s="157"/>
      <c r="CD43" s="157"/>
      <c r="CE43" s="122"/>
    </row>
    <row r="44" spans="1:83">
      <c r="A44" s="97">
        <v>31</v>
      </c>
      <c r="B44" s="97"/>
      <c r="C44" s="197"/>
      <c r="D44" s="210"/>
      <c r="E44" s="188"/>
      <c r="F44" s="98"/>
      <c r="G44" s="18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157"/>
      <c r="CD44" s="157"/>
      <c r="CE44" s="122"/>
    </row>
    <row r="45" spans="1:83">
      <c r="A45" s="66" t="s">
        <v>14</v>
      </c>
      <c r="B45" s="99"/>
      <c r="C45" s="99">
        <f>COUNT(C14:C44)</f>
        <v>30</v>
      </c>
      <c r="D45" s="99"/>
      <c r="E45" s="99">
        <f>COUNT(E14:E44)</f>
        <v>4</v>
      </c>
      <c r="F45" s="99"/>
      <c r="G45" s="99">
        <f>COUNT(G14:G44)</f>
        <v>4</v>
      </c>
      <c r="H45" s="99"/>
      <c r="I45" s="99">
        <f>COUNT(I14:I44)</f>
        <v>4</v>
      </c>
      <c r="J45" s="99"/>
      <c r="K45" s="99">
        <f>COUNT(K14:K44)</f>
        <v>0</v>
      </c>
      <c r="L45" s="99"/>
      <c r="M45" s="99">
        <f>COUNT(M14:M44)</f>
        <v>0</v>
      </c>
      <c r="N45" s="99"/>
      <c r="O45" s="99">
        <f>COUNT(O14:O44)</f>
        <v>0</v>
      </c>
      <c r="P45" s="99"/>
      <c r="Q45" s="99">
        <f>COUNT(Q14:Q44)</f>
        <v>0</v>
      </c>
      <c r="R45" s="99"/>
      <c r="S45" s="99">
        <f>COUNT(S14:S44)</f>
        <v>0</v>
      </c>
      <c r="T45" s="99"/>
      <c r="U45" s="99">
        <f>COUNT(U14:U44)</f>
        <v>0</v>
      </c>
      <c r="V45" s="99"/>
      <c r="W45" s="99">
        <f>COUNT(W14:W44)</f>
        <v>0</v>
      </c>
      <c r="X45" s="99"/>
      <c r="Y45" s="99">
        <f>COUNT(Y14:Y44)</f>
        <v>1</v>
      </c>
      <c r="Z45" s="99"/>
      <c r="AA45" s="99">
        <f>COUNT(AA14:AA44)</f>
        <v>1</v>
      </c>
      <c r="AB45" s="99"/>
      <c r="AC45" s="99">
        <f>COUNT(AC15:AC44)</f>
        <v>0</v>
      </c>
      <c r="AD45" s="99"/>
      <c r="AE45" s="99">
        <f>COUNT(AE15:AE44)</f>
        <v>0</v>
      </c>
      <c r="AF45" s="99"/>
      <c r="AG45" s="99">
        <f>COUNT(AG14:AG44)</f>
        <v>1</v>
      </c>
      <c r="AH45" s="99"/>
      <c r="AI45" s="99">
        <f>COUNT(AI14:AI44)</f>
        <v>0</v>
      </c>
      <c r="AJ45" s="99"/>
      <c r="AK45" s="99">
        <f>COUNT(AK14:AK44)</f>
        <v>0</v>
      </c>
      <c r="AL45" s="99"/>
      <c r="AM45" s="99">
        <f>COUNT(AM14:AM44)</f>
        <v>1</v>
      </c>
      <c r="AN45" s="99"/>
      <c r="AO45" s="99">
        <f>COUNT(AO15:AO44)</f>
        <v>0</v>
      </c>
      <c r="AP45" s="99"/>
      <c r="AQ45" s="99">
        <f>COUNT(AQ14:AQ44)</f>
        <v>1</v>
      </c>
      <c r="AR45" s="99"/>
      <c r="AS45" s="99">
        <f>COUNT(AS15:AS44)</f>
        <v>0</v>
      </c>
      <c r="AT45" s="99"/>
      <c r="AU45" s="99">
        <f>COUNT(AU14:AU44)</f>
        <v>1</v>
      </c>
      <c r="AV45" s="99"/>
      <c r="AW45" s="99">
        <f>COUNT(AW14:AW44)</f>
        <v>1</v>
      </c>
      <c r="AX45" s="99"/>
      <c r="AY45" s="99">
        <f>COUNT(AY14:AY44)</f>
        <v>1</v>
      </c>
      <c r="AZ45" s="99"/>
      <c r="BA45" s="99">
        <f>COUNT(BA14:BA44)</f>
        <v>0</v>
      </c>
      <c r="BB45" s="99"/>
      <c r="BC45" s="99">
        <f>COUNT(BC14:BC44)</f>
        <v>0</v>
      </c>
      <c r="BD45" s="99"/>
      <c r="BE45" s="99">
        <f>COUNT(BE15:BE44)</f>
        <v>0</v>
      </c>
      <c r="BF45" s="99"/>
      <c r="BG45" s="99">
        <f>COUNT(BG15:BG44)</f>
        <v>0</v>
      </c>
      <c r="BH45" s="99"/>
      <c r="BI45" s="99">
        <f>COUNT(BI14:BI44)</f>
        <v>0</v>
      </c>
      <c r="BJ45" s="99"/>
      <c r="BK45" s="99">
        <f>COUNT(BK14:BK44)</f>
        <v>0</v>
      </c>
      <c r="BL45" s="99"/>
      <c r="BM45" s="99">
        <f>COUNT(BM14:BM44)</f>
        <v>1</v>
      </c>
      <c r="BN45" s="99"/>
      <c r="BO45" s="99">
        <f>COUNT(BO14:BO44)</f>
        <v>1</v>
      </c>
      <c r="BP45" s="99"/>
      <c r="BQ45" s="99">
        <f>COUNT(BQ14:BQ44)</f>
        <v>1</v>
      </c>
      <c r="BR45" s="99"/>
      <c r="BS45" s="99">
        <f>COUNT(BS14:BS44)</f>
        <v>1</v>
      </c>
      <c r="BT45" s="99"/>
      <c r="BU45" s="99">
        <f>COUNT(BU14:BU44)</f>
        <v>1</v>
      </c>
      <c r="BV45" s="99"/>
      <c r="BW45" s="99">
        <f>COUNT(BW14:BW44)</f>
        <v>1</v>
      </c>
      <c r="BX45" s="99"/>
      <c r="BY45" s="99">
        <f>COUNT(BY14:BY44)</f>
        <v>1</v>
      </c>
      <c r="BZ45" s="99"/>
      <c r="CA45" s="99">
        <f>COUNT(CA14:CA44)</f>
        <v>1</v>
      </c>
      <c r="CB45" s="99"/>
      <c r="CC45" s="99">
        <f>COUNT(CC14:CC44)</f>
        <v>0</v>
      </c>
      <c r="CD45" s="99"/>
      <c r="CE45" s="122"/>
    </row>
    <row r="46" spans="1:83">
      <c r="A46" s="100" t="s">
        <v>233</v>
      </c>
      <c r="B46" s="99"/>
      <c r="C46" s="67">
        <f>AVERAGE(C14:C44)</f>
        <v>58.094988942737487</v>
      </c>
      <c r="D46" s="99"/>
      <c r="E46" s="67">
        <f>AVERAGE(E14:E44)</f>
        <v>0.20050000000000001</v>
      </c>
      <c r="F46" s="99"/>
      <c r="G46" s="67">
        <f>AVERAGE(G14:G44)</f>
        <v>0.699125</v>
      </c>
      <c r="H46" s="99"/>
      <c r="I46" s="67">
        <f>AVERAGE(I14:I44)</f>
        <v>0.300875</v>
      </c>
      <c r="J46" s="99"/>
      <c r="K46" s="67" t="e">
        <f>AVERAGE(K14:K44)</f>
        <v>#DIV/0!</v>
      </c>
      <c r="L46" s="99"/>
      <c r="M46" s="67" t="e">
        <f>AVERAGE(M14:M44)</f>
        <v>#DIV/0!</v>
      </c>
      <c r="N46" s="99"/>
      <c r="O46" s="67" t="e">
        <f>AVERAGE(O14:O44)</f>
        <v>#DIV/0!</v>
      </c>
      <c r="P46" s="99"/>
      <c r="Q46" s="67" t="e">
        <f>AVERAGE(Q14:Q44)</f>
        <v>#DIV/0!</v>
      </c>
      <c r="R46" s="99"/>
      <c r="S46" s="67" t="e">
        <f>AVERAGE(S14:S44)</f>
        <v>#DIV/0!</v>
      </c>
      <c r="T46" s="99"/>
      <c r="U46" s="67" t="e">
        <f>AVERAGE(U14:U44)</f>
        <v>#DIV/0!</v>
      </c>
      <c r="V46" s="99"/>
      <c r="W46" s="67" t="e">
        <f>AVERAGE(W14:W44)</f>
        <v>#DIV/0!</v>
      </c>
      <c r="X46" s="99"/>
      <c r="Y46" s="67">
        <f>AVERAGE(Y14:Y44)</f>
        <v>14512</v>
      </c>
      <c r="Z46" s="99"/>
      <c r="AA46" s="67">
        <f>AVERAGE(AA14:AA44)</f>
        <v>1714</v>
      </c>
      <c r="AB46" s="99"/>
      <c r="AC46" s="67" t="e">
        <f>AVERAGE(AC15:AC44)</f>
        <v>#DIV/0!</v>
      </c>
      <c r="AD46" s="99"/>
      <c r="AE46" s="99" t="e">
        <f>AVERAGE(AE15:AE44)</f>
        <v>#DIV/0!</v>
      </c>
      <c r="AF46" s="99"/>
      <c r="AG46" s="67">
        <f>AVERAGE(AG14:AG44)</f>
        <v>205</v>
      </c>
      <c r="AH46" s="99"/>
      <c r="AI46" s="67" t="e">
        <f>AVERAGE(AI14:AI44)</f>
        <v>#DIV/0!</v>
      </c>
      <c r="AJ46" s="99"/>
      <c r="AK46" s="67" t="e">
        <f>AVERAGE(AK14:AK44)</f>
        <v>#DIV/0!</v>
      </c>
      <c r="AL46" s="99"/>
      <c r="AM46" s="67">
        <f>AVERAGE(AM14:AM44)</f>
        <v>1222</v>
      </c>
      <c r="AN46" s="99"/>
      <c r="AO46" s="67" t="e">
        <f>AVERAGE(AO15:AO44)</f>
        <v>#DIV/0!</v>
      </c>
      <c r="AP46" s="99"/>
      <c r="AQ46" s="67">
        <f>AVERAGE(AQ14:AQ44)</f>
        <v>42.6</v>
      </c>
      <c r="AR46" s="99"/>
      <c r="AS46" s="67" t="e">
        <f>AVERAGE(AS15:AS44)</f>
        <v>#DIV/0!</v>
      </c>
      <c r="AT46" s="99"/>
      <c r="AU46" s="67">
        <f>AVERAGE(AU14:AU44)</f>
        <v>8601</v>
      </c>
      <c r="AV46" s="99"/>
      <c r="AW46" s="99">
        <f>AVERAGE(AW14:AW44)</f>
        <v>105</v>
      </c>
      <c r="AX46" s="99"/>
      <c r="AY46" s="67">
        <f>AVERAGE(AY14:AY44)</f>
        <v>6463</v>
      </c>
      <c r="AZ46" s="99"/>
      <c r="BA46" s="67" t="e">
        <f>AVERAGE(BA14:BA44)</f>
        <v>#DIV/0!</v>
      </c>
      <c r="BB46" s="99"/>
      <c r="BC46" s="67" t="e">
        <f>AVERAGE(BC14:BC44)</f>
        <v>#DIV/0!</v>
      </c>
      <c r="BD46" s="99"/>
      <c r="BE46" s="67" t="e">
        <f>AVERAGE(BE15:BE44)</f>
        <v>#DIV/0!</v>
      </c>
      <c r="BF46" s="99"/>
      <c r="BG46" s="67" t="e">
        <f>AVERAGE(BG15:BG44)</f>
        <v>#DIV/0!</v>
      </c>
      <c r="BH46" s="99"/>
      <c r="BI46" s="67" t="e">
        <f>AVERAGE(BI14:BI44)</f>
        <v>#DIV/0!</v>
      </c>
      <c r="BJ46" s="99"/>
      <c r="BK46" s="67" t="e">
        <f>AVERAGE(BK14:BK44)</f>
        <v>#DIV/0!</v>
      </c>
      <c r="BL46" s="99"/>
      <c r="BM46" s="67">
        <f>AVERAGE(BM14:BM44)</f>
        <v>131</v>
      </c>
      <c r="BN46" s="99"/>
      <c r="BO46" s="67">
        <f>AVERAGE(BO14:BO44)</f>
        <v>642</v>
      </c>
      <c r="BP46" s="99"/>
      <c r="BQ46" s="67">
        <f>AVERAGE(BQ14:BQ44)</f>
        <v>29219</v>
      </c>
      <c r="BR46" s="99"/>
      <c r="BS46" s="67">
        <f>AVERAGE(BS14:BS44)</f>
        <v>5402</v>
      </c>
      <c r="BT46" s="99"/>
      <c r="BU46" s="67">
        <f>AVERAGE(BU14:BU44)</f>
        <v>179</v>
      </c>
      <c r="BV46" s="99"/>
      <c r="BW46" s="67">
        <f>AVERAGE(BW14:BW44)</f>
        <v>1062</v>
      </c>
      <c r="BX46" s="99"/>
      <c r="BY46" s="67">
        <f>AVERAGE(BY14:BY44)</f>
        <v>31.2</v>
      </c>
      <c r="BZ46" s="99"/>
      <c r="CA46" s="67">
        <f>AVERAGE(CA14:CA44)</f>
        <v>7112</v>
      </c>
      <c r="CB46" s="99"/>
      <c r="CC46" s="67" t="e">
        <f>AVERAGE(CC14:CC44)</f>
        <v>#DIV/0!</v>
      </c>
      <c r="CD46" s="99"/>
      <c r="CE46" s="122"/>
    </row>
    <row r="47" spans="1:83">
      <c r="A47" s="100" t="s">
        <v>16</v>
      </c>
      <c r="B47" s="99"/>
      <c r="C47" s="99">
        <f>MAX(C14:C44)</f>
        <v>110.96259351620947</v>
      </c>
      <c r="D47" s="99"/>
      <c r="E47" s="99">
        <f>MAX(E14:E44)</f>
        <v>0.21199999999999999</v>
      </c>
      <c r="F47" s="99"/>
      <c r="G47" s="99">
        <f>MAX(G14:G44)</f>
        <v>0.71699999999999997</v>
      </c>
      <c r="H47" s="99"/>
      <c r="I47" s="99">
        <f>MAX(I14:I44)</f>
        <v>0.33750000000000002</v>
      </c>
      <c r="J47" s="99"/>
      <c r="K47" s="99">
        <f>MAX(K14:K44)</f>
        <v>0</v>
      </c>
      <c r="L47" s="99"/>
      <c r="M47" s="99">
        <f>MAX(M14:M44)</f>
        <v>0</v>
      </c>
      <c r="N47" s="99"/>
      <c r="O47" s="99">
        <f>MAX(O14:O44)</f>
        <v>0</v>
      </c>
      <c r="P47" s="99"/>
      <c r="Q47" s="99">
        <f>MAX(Q14:Q44)</f>
        <v>0</v>
      </c>
      <c r="R47" s="99"/>
      <c r="S47" s="99">
        <f>MAX(S14:S44)</f>
        <v>0</v>
      </c>
      <c r="T47" s="99"/>
      <c r="U47" s="99">
        <f>MAX(U14:U44)</f>
        <v>0</v>
      </c>
      <c r="V47" s="99"/>
      <c r="W47" s="99">
        <f>MAX(W14:W44)</f>
        <v>0</v>
      </c>
      <c r="X47" s="99"/>
      <c r="Y47" s="99">
        <f>MAX(Y14:Y44)</f>
        <v>14512</v>
      </c>
      <c r="Z47" s="99"/>
      <c r="AA47" s="99">
        <f>MAX(AA14:AA44)</f>
        <v>1714</v>
      </c>
      <c r="AB47" s="99"/>
      <c r="AC47" s="99">
        <f>MAX(AC15:AC44)</f>
        <v>0</v>
      </c>
      <c r="AD47" s="99"/>
      <c r="AE47" s="99">
        <f>MAX(AE15:AE44)</f>
        <v>0</v>
      </c>
      <c r="AF47" s="99"/>
      <c r="AG47" s="99">
        <f>MAX(AG14:AG44)</f>
        <v>205</v>
      </c>
      <c r="AH47" s="99"/>
      <c r="AI47" s="99">
        <f>MAX(AI14:AI44)</f>
        <v>0</v>
      </c>
      <c r="AJ47" s="99"/>
      <c r="AK47" s="99">
        <f>MAX(AK14:AK44)</f>
        <v>0</v>
      </c>
      <c r="AL47" s="99"/>
      <c r="AM47" s="99">
        <f>MAX(AM14:AM44)</f>
        <v>1222</v>
      </c>
      <c r="AN47" s="99"/>
      <c r="AO47" s="99">
        <f>MAX(AO15:AO44)</f>
        <v>0</v>
      </c>
      <c r="AP47" s="99"/>
      <c r="AQ47" s="99">
        <f>MAX(AQ14:AQ44)</f>
        <v>42.6</v>
      </c>
      <c r="AR47" s="99"/>
      <c r="AS47" s="99">
        <f>MAX(AS15:AS44)</f>
        <v>0</v>
      </c>
      <c r="AT47" s="99"/>
      <c r="AU47" s="99">
        <f>MAX(AU14:AU44)</f>
        <v>8601</v>
      </c>
      <c r="AV47" s="99"/>
      <c r="AW47" s="99">
        <f>MAX(AW14:AW44)</f>
        <v>105</v>
      </c>
      <c r="AX47" s="99"/>
      <c r="AY47" s="99">
        <f>MAX(AY14:AY44)</f>
        <v>6463</v>
      </c>
      <c r="AZ47" s="99"/>
      <c r="BA47" s="99">
        <f>MAX(BA14:BA44)</f>
        <v>0</v>
      </c>
      <c r="BB47" s="99"/>
      <c r="BC47" s="99">
        <f>MAX(BC14:BC44)</f>
        <v>0</v>
      </c>
      <c r="BD47" s="99"/>
      <c r="BE47" s="99">
        <f>MAX(BE15:BE44)</f>
        <v>0</v>
      </c>
      <c r="BF47" s="99"/>
      <c r="BG47" s="99">
        <f>MAX(BG15:BG44)</f>
        <v>0</v>
      </c>
      <c r="BH47" s="99"/>
      <c r="BI47" s="99">
        <f>MAX(BI14:BI44)</f>
        <v>0</v>
      </c>
      <c r="BJ47" s="99"/>
      <c r="BK47" s="99">
        <f>MAX(BK14:BK44)</f>
        <v>0</v>
      </c>
      <c r="BL47" s="99"/>
      <c r="BM47" s="99">
        <f>MAX(BM14:BM44)</f>
        <v>131</v>
      </c>
      <c r="BN47" s="99"/>
      <c r="BO47" s="99">
        <f>MAX(BO14:BO44)</f>
        <v>642</v>
      </c>
      <c r="BP47" s="99"/>
      <c r="BQ47" s="99">
        <f>MAX(BQ14:BQ44)</f>
        <v>29219</v>
      </c>
      <c r="BR47" s="99"/>
      <c r="BS47" s="99">
        <f>MAX(BS14:BS44)</f>
        <v>5402</v>
      </c>
      <c r="BT47" s="99"/>
      <c r="BU47" s="99">
        <f>MAX(BU14:BU44)</f>
        <v>179</v>
      </c>
      <c r="BV47" s="99"/>
      <c r="BW47" s="99">
        <f>MAX(BW14:BW44)</f>
        <v>1062</v>
      </c>
      <c r="BX47" s="99"/>
      <c r="BY47" s="99">
        <f>MAX(BY14:BY44)</f>
        <v>31.2</v>
      </c>
      <c r="BZ47" s="99"/>
      <c r="CA47" s="99">
        <f>MAX(CA14:CA44)</f>
        <v>7112</v>
      </c>
      <c r="CB47" s="99"/>
      <c r="CC47" s="99">
        <f>MAX(CC14:CC44)</f>
        <v>0</v>
      </c>
      <c r="CD47" s="99"/>
      <c r="CE47" s="122"/>
    </row>
    <row r="48" spans="1:83">
      <c r="A48" s="100" t="s">
        <v>15</v>
      </c>
      <c r="B48" s="99"/>
      <c r="C48" s="99">
        <f>MIN(C14:C44)</f>
        <v>6.4638403990024935</v>
      </c>
      <c r="D48" s="99"/>
      <c r="E48" s="99">
        <f>MIN(E14:E44)</f>
        <v>0.19</v>
      </c>
      <c r="F48" s="99"/>
      <c r="G48" s="99">
        <f>MIN(G14:G44)</f>
        <v>0.66249999999999998</v>
      </c>
      <c r="H48" s="99"/>
      <c r="I48" s="99">
        <f>MIN(I14:I44)</f>
        <v>0.28300000000000003</v>
      </c>
      <c r="J48" s="99"/>
      <c r="K48" s="99">
        <f>MIN(K14:K44)</f>
        <v>0</v>
      </c>
      <c r="L48" s="99"/>
      <c r="M48" s="99">
        <f>MIN(M14:M44)</f>
        <v>0</v>
      </c>
      <c r="N48" s="99"/>
      <c r="O48" s="99">
        <f>MIN(O14:O44)</f>
        <v>0</v>
      </c>
      <c r="P48" s="99"/>
      <c r="Q48" s="99">
        <f>MIN(Q14:Q44)</f>
        <v>0</v>
      </c>
      <c r="R48" s="99"/>
      <c r="S48" s="99">
        <f>MIN(S14:S44)</f>
        <v>0</v>
      </c>
      <c r="T48" s="99"/>
      <c r="U48" s="99">
        <f>MIN(U14:U44)</f>
        <v>0</v>
      </c>
      <c r="V48" s="99"/>
      <c r="W48" s="99">
        <f>MIN(W14:W44)</f>
        <v>0</v>
      </c>
      <c r="X48" s="99"/>
      <c r="Y48" s="99">
        <f>MIN(Y14:Y44)</f>
        <v>14512</v>
      </c>
      <c r="Z48" s="99"/>
      <c r="AA48" s="99">
        <f>MIN(AA14:AA44)</f>
        <v>1714</v>
      </c>
      <c r="AB48" s="99"/>
      <c r="AC48" s="99">
        <f>MIN(AC15:AC44)</f>
        <v>0</v>
      </c>
      <c r="AD48" s="99"/>
      <c r="AE48" s="99">
        <f>MIN(AE15:AE44)</f>
        <v>0</v>
      </c>
      <c r="AF48" s="99"/>
      <c r="AG48" s="99">
        <f>MIN(AG14:AG44)</f>
        <v>205</v>
      </c>
      <c r="AH48" s="99"/>
      <c r="AI48" s="99">
        <f>MIN(AI14:AI44)</f>
        <v>0</v>
      </c>
      <c r="AJ48" s="99"/>
      <c r="AK48" s="99">
        <f>MIN(AK14:AK44)</f>
        <v>0</v>
      </c>
      <c r="AL48" s="99"/>
      <c r="AM48" s="99">
        <f>MIN(AM14:AM44)</f>
        <v>1222</v>
      </c>
      <c r="AN48" s="99"/>
      <c r="AO48" s="99">
        <f>MIN(AO15:AO44)</f>
        <v>0</v>
      </c>
      <c r="AP48" s="99"/>
      <c r="AQ48" s="99">
        <f>MIN(AQ14:AQ44)</f>
        <v>42.6</v>
      </c>
      <c r="AR48" s="99"/>
      <c r="AS48" s="99">
        <f>MIN(AS15:AS44)</f>
        <v>0</v>
      </c>
      <c r="AT48" s="99"/>
      <c r="AU48" s="99">
        <f>MIN(AU14:AU44)</f>
        <v>8601</v>
      </c>
      <c r="AV48" s="99"/>
      <c r="AW48" s="99">
        <f>MIN(AW14:AW44)</f>
        <v>105</v>
      </c>
      <c r="AX48" s="99"/>
      <c r="AY48" s="99">
        <f>MIN(AY14:AY44)</f>
        <v>6463</v>
      </c>
      <c r="AZ48" s="99"/>
      <c r="BA48" s="99">
        <f>MIN(BA14:BA44)</f>
        <v>0</v>
      </c>
      <c r="BB48" s="99"/>
      <c r="BC48" s="99">
        <f>MIN(BC14:BC44)</f>
        <v>0</v>
      </c>
      <c r="BD48" s="99"/>
      <c r="BE48" s="99">
        <f>MIN(BE15:BE44)</f>
        <v>0</v>
      </c>
      <c r="BF48" s="99"/>
      <c r="BG48" s="99">
        <f>MIN(BG15:BG44)</f>
        <v>0</v>
      </c>
      <c r="BH48" s="99"/>
      <c r="BI48" s="99">
        <f>MIN(BI14:BI44)</f>
        <v>0</v>
      </c>
      <c r="BJ48" s="99"/>
      <c r="BK48" s="99">
        <f>MIN(BK14:BK44)</f>
        <v>0</v>
      </c>
      <c r="BL48" s="99"/>
      <c r="BM48" s="99">
        <f>MIN(BM14:BM44)</f>
        <v>131</v>
      </c>
      <c r="BN48" s="99"/>
      <c r="BO48" s="99">
        <f>MIN(BO14:BO44)</f>
        <v>642</v>
      </c>
      <c r="BP48" s="99"/>
      <c r="BQ48" s="99">
        <f>MIN(BQ14:BQ44)</f>
        <v>29219</v>
      </c>
      <c r="BR48" s="99"/>
      <c r="BS48" s="99">
        <f>MIN(BS14:BS44)</f>
        <v>5402</v>
      </c>
      <c r="BT48" s="99"/>
      <c r="BU48" s="99">
        <f>MIN(BU14:BU44)</f>
        <v>179</v>
      </c>
      <c r="BV48" s="99"/>
      <c r="BW48" s="99">
        <f>MIN(BW14:BW44)</f>
        <v>1062</v>
      </c>
      <c r="BX48" s="99"/>
      <c r="BY48" s="99">
        <f>MIN(BY14:BY44)</f>
        <v>31.2</v>
      </c>
      <c r="BZ48" s="99"/>
      <c r="CA48" s="99">
        <f>MIN(CA14:CA44)</f>
        <v>7112</v>
      </c>
      <c r="CB48" s="99"/>
      <c r="CC48" s="99">
        <f>MIN(CC14:CC44)</f>
        <v>0</v>
      </c>
      <c r="CD48" s="99"/>
      <c r="CE48" s="122"/>
    </row>
    <row r="49" spans="1:83">
      <c r="A49" s="122"/>
      <c r="B49" s="122"/>
      <c r="C49" s="122"/>
      <c r="D49" s="122"/>
      <c r="E49" s="122"/>
      <c r="F49" s="122"/>
      <c r="G49" s="16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62"/>
      <c r="AF49" s="122"/>
      <c r="AG49" s="122"/>
      <c r="AH49" s="122"/>
      <c r="AI49" s="122"/>
      <c r="AJ49" s="122"/>
      <c r="AK49" s="122"/>
      <c r="AL49" s="122"/>
      <c r="AM49" s="122"/>
      <c r="AN49" s="122"/>
      <c r="AO49" s="122"/>
      <c r="AP49" s="122"/>
      <c r="AQ49" s="122"/>
      <c r="AR49" s="122"/>
      <c r="AS49" s="122"/>
      <c r="AT49" s="122"/>
      <c r="AU49" s="122"/>
      <c r="AV49" s="122"/>
      <c r="AW49" s="16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row>
    <row r="50" spans="1:83">
      <c r="A50" s="122"/>
      <c r="B50" s="122"/>
      <c r="C50" s="122"/>
      <c r="D50" s="122"/>
      <c r="E50" s="122"/>
      <c r="F50" s="122"/>
      <c r="G50" s="16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6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row>
    <row r="51" spans="1:83">
      <c r="G51" s="163"/>
      <c r="AW51" s="163"/>
    </row>
    <row r="52" spans="1:83">
      <c r="G52" s="163"/>
      <c r="AW52" s="163"/>
    </row>
    <row r="53" spans="1:83">
      <c r="G53" s="163"/>
      <c r="AW53" s="163"/>
    </row>
    <row r="54" spans="1:83">
      <c r="G54" s="163"/>
      <c r="AW54" s="163"/>
    </row>
    <row r="55" spans="1:83">
      <c r="G55" s="163"/>
      <c r="AE55" s="163"/>
      <c r="AW55" s="163"/>
    </row>
    <row r="56" spans="1:83">
      <c r="G56" s="163"/>
      <c r="AE56" s="163"/>
      <c r="AW56" s="163"/>
    </row>
    <row r="57" spans="1:83">
      <c r="G57" s="163"/>
      <c r="AE57" s="163"/>
      <c r="AW57" s="163"/>
    </row>
    <row r="58" spans="1:83">
      <c r="G58" s="163"/>
      <c r="AE58" s="163"/>
      <c r="AW58" s="163"/>
    </row>
    <row r="59" spans="1:83">
      <c r="G59" s="163"/>
      <c r="AE59" s="163"/>
      <c r="AW59" s="163"/>
    </row>
    <row r="60" spans="1:83">
      <c r="G60" s="163"/>
      <c r="AE60" s="163"/>
      <c r="AW60" s="163"/>
    </row>
    <row r="61" spans="1:83">
      <c r="G61" s="163"/>
      <c r="AE61" s="163"/>
      <c r="AW61" s="163"/>
    </row>
    <row r="62" spans="1:83">
      <c r="G62" s="163"/>
      <c r="AE62" s="163"/>
      <c r="AW62" s="163"/>
    </row>
    <row r="63" spans="1:83">
      <c r="G63" s="163"/>
      <c r="AE63" s="163"/>
      <c r="AW63" s="163"/>
    </row>
    <row r="64" spans="1:83">
      <c r="G64" s="163"/>
      <c r="AE64" s="163"/>
      <c r="AW64" s="163"/>
    </row>
    <row r="65" spans="7:49">
      <c r="G65" s="163"/>
      <c r="AE65" s="163"/>
      <c r="AW65" s="163"/>
    </row>
    <row r="66" spans="7:49">
      <c r="G66" s="163"/>
      <c r="AE66" s="163"/>
      <c r="AW66" s="163"/>
    </row>
    <row r="67" spans="7:49">
      <c r="G67" s="163"/>
      <c r="AE67" s="163"/>
      <c r="AW67" s="163"/>
    </row>
    <row r="68" spans="7:49">
      <c r="G68" s="163"/>
      <c r="AE68" s="163"/>
      <c r="AW68" s="163"/>
    </row>
    <row r="69" spans="7:49">
      <c r="G69" s="163"/>
      <c r="AE69" s="163"/>
      <c r="AW69" s="163"/>
    </row>
    <row r="70" spans="7:49">
      <c r="G70" s="163"/>
      <c r="AE70" s="163"/>
      <c r="AW70" s="163"/>
    </row>
    <row r="71" spans="7:49">
      <c r="G71" s="163"/>
      <c r="AE71" s="163"/>
      <c r="AW71" s="163"/>
    </row>
    <row r="72" spans="7:49">
      <c r="G72" s="163"/>
      <c r="AE72" s="163"/>
      <c r="AW72" s="163"/>
    </row>
    <row r="73" spans="7:49">
      <c r="G73" s="163"/>
      <c r="AE73" s="163"/>
      <c r="AW73" s="163"/>
    </row>
  </sheetData>
  <sheetProtection password="81FA" sheet="1" selectLockedCells="1"/>
  <mergeCells count="240">
    <mergeCell ref="AS6:AT6"/>
    <mergeCell ref="BA5:BB5"/>
    <mergeCell ref="AY5:AZ5"/>
    <mergeCell ref="AW4:AX4"/>
    <mergeCell ref="AW5:AX5"/>
    <mergeCell ref="AY6:AZ6"/>
    <mergeCell ref="BS5:BT5"/>
    <mergeCell ref="BS6:BT6"/>
    <mergeCell ref="BE5:BF5"/>
    <mergeCell ref="BM4:BN4"/>
    <mergeCell ref="BM5:BN5"/>
    <mergeCell ref="BE4:BF4"/>
    <mergeCell ref="BQ4:BR4"/>
    <mergeCell ref="BC5:BD5"/>
    <mergeCell ref="BA6:BB6"/>
    <mergeCell ref="BC6:BD6"/>
    <mergeCell ref="BW4:BX4"/>
    <mergeCell ref="CA8:CB8"/>
    <mergeCell ref="BW8:BX8"/>
    <mergeCell ref="BU4:BV4"/>
    <mergeCell ref="BU5:BV5"/>
    <mergeCell ref="BU6:BV6"/>
    <mergeCell ref="BY7:BZ7"/>
    <mergeCell ref="BW6:BX6"/>
    <mergeCell ref="BW7:BX7"/>
    <mergeCell ref="BY8:BZ8"/>
    <mergeCell ref="BO8:BP8"/>
    <mergeCell ref="BQ8:BR8"/>
    <mergeCell ref="BQ5:BR5"/>
    <mergeCell ref="BQ6:BR6"/>
    <mergeCell ref="BQ7:BR7"/>
    <mergeCell ref="BO4:BP4"/>
    <mergeCell ref="BO5:BP5"/>
    <mergeCell ref="BO6:BP6"/>
    <mergeCell ref="CA9:CB9"/>
    <mergeCell ref="CA4:CB4"/>
    <mergeCell ref="CA5:CB5"/>
    <mergeCell ref="CA6:CB6"/>
    <mergeCell ref="CA7:CB7"/>
    <mergeCell ref="BW5:BX5"/>
    <mergeCell ref="BY9:BZ9"/>
    <mergeCell ref="BY5:BZ5"/>
    <mergeCell ref="BY6:BZ6"/>
    <mergeCell ref="BW9:BX9"/>
    <mergeCell ref="BU7:BV7"/>
    <mergeCell ref="BU8:BV8"/>
    <mergeCell ref="BO7:BP7"/>
    <mergeCell ref="BU9:BV9"/>
    <mergeCell ref="BS9:BT9"/>
    <mergeCell ref="BS7:BT7"/>
    <mergeCell ref="BS8:BT8"/>
    <mergeCell ref="BQ9:BR9"/>
    <mergeCell ref="BO9:BP9"/>
    <mergeCell ref="AS7:AT7"/>
    <mergeCell ref="AW9:AX9"/>
    <mergeCell ref="AW8:AX8"/>
    <mergeCell ref="BM9:BN9"/>
    <mergeCell ref="BG7:BH7"/>
    <mergeCell ref="BK4:BL4"/>
    <mergeCell ref="BK5:BL5"/>
    <mergeCell ref="BI5:BJ5"/>
    <mergeCell ref="BG6:BH6"/>
    <mergeCell ref="BI7:BJ7"/>
    <mergeCell ref="BA7:BB7"/>
    <mergeCell ref="BA9:BB9"/>
    <mergeCell ref="BA8:BB8"/>
    <mergeCell ref="BC7:BD7"/>
    <mergeCell ref="BC8:BD8"/>
    <mergeCell ref="BE7:BF7"/>
    <mergeCell ref="AS4:AT4"/>
    <mergeCell ref="AS5:AT5"/>
    <mergeCell ref="AU4:AV4"/>
    <mergeCell ref="AU5:AV5"/>
    <mergeCell ref="BC4:BD4"/>
    <mergeCell ref="AW7:AX7"/>
    <mergeCell ref="AW6:AX6"/>
    <mergeCell ref="AU8:AV8"/>
    <mergeCell ref="AU9:AV9"/>
    <mergeCell ref="AU6:AV6"/>
    <mergeCell ref="AU7:AV7"/>
    <mergeCell ref="BC9:BD9"/>
    <mergeCell ref="BM6:BN6"/>
    <mergeCell ref="BG4:BH4"/>
    <mergeCell ref="BI4:BJ4"/>
    <mergeCell ref="BI6:BJ6"/>
    <mergeCell ref="BK6:BL6"/>
    <mergeCell ref="BG5:BH5"/>
    <mergeCell ref="BA4:BB4"/>
    <mergeCell ref="AO4:AP4"/>
    <mergeCell ref="AO5:AP5"/>
    <mergeCell ref="AO6:AP6"/>
    <mergeCell ref="AQ4:AR4"/>
    <mergeCell ref="AQ5:AR5"/>
    <mergeCell ref="AQ6:AR6"/>
    <mergeCell ref="AK4:AL4"/>
    <mergeCell ref="AK5:AL5"/>
    <mergeCell ref="AK6:AL6"/>
    <mergeCell ref="AM4:AN4"/>
    <mergeCell ref="AM5:AN5"/>
    <mergeCell ref="AM6:AN6"/>
    <mergeCell ref="AG4:AH4"/>
    <mergeCell ref="AI4:AJ4"/>
    <mergeCell ref="AI5:AJ5"/>
    <mergeCell ref="AE4:AF4"/>
    <mergeCell ref="AE5:AF5"/>
    <mergeCell ref="AC5:AD5"/>
    <mergeCell ref="AI6:AJ6"/>
    <mergeCell ref="AS9:AT9"/>
    <mergeCell ref="AM9:AN9"/>
    <mergeCell ref="AM7:AN7"/>
    <mergeCell ref="AO9:AP9"/>
    <mergeCell ref="AQ8:AR8"/>
    <mergeCell ref="AM8:AN8"/>
    <mergeCell ref="AC9:AD9"/>
    <mergeCell ref="AC8:AD8"/>
    <mergeCell ref="AE6:AF6"/>
    <mergeCell ref="AE7:AF7"/>
    <mergeCell ref="AE9:AF9"/>
    <mergeCell ref="AQ9:AR9"/>
    <mergeCell ref="AO7:AP7"/>
    <mergeCell ref="AG9:AH9"/>
    <mergeCell ref="AG8:AH8"/>
    <mergeCell ref="AG7:AH7"/>
    <mergeCell ref="AK7:AL7"/>
    <mergeCell ref="C9:D9"/>
    <mergeCell ref="C6:D6"/>
    <mergeCell ref="M7:N7"/>
    <mergeCell ref="M8:N8"/>
    <mergeCell ref="W6:X6"/>
    <mergeCell ref="W4:X4"/>
    <mergeCell ref="U4:V4"/>
    <mergeCell ref="S4:T4"/>
    <mergeCell ref="U5:V5"/>
    <mergeCell ref="S5:T5"/>
    <mergeCell ref="K7:L7"/>
    <mergeCell ref="K8:L8"/>
    <mergeCell ref="O7:P7"/>
    <mergeCell ref="W7:X7"/>
    <mergeCell ref="M5:N5"/>
    <mergeCell ref="M6:N6"/>
    <mergeCell ref="U6:V6"/>
    <mergeCell ref="Q6:R6"/>
    <mergeCell ref="M4:N4"/>
    <mergeCell ref="Q4:R4"/>
    <mergeCell ref="O6:P6"/>
    <mergeCell ref="O5:P5"/>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I7:J7"/>
    <mergeCell ref="I8:J8"/>
    <mergeCell ref="G7:H7"/>
    <mergeCell ref="O9:P9"/>
    <mergeCell ref="S9:T9"/>
    <mergeCell ref="U9:V9"/>
    <mergeCell ref="Q9:R9"/>
    <mergeCell ref="Y9:Z9"/>
    <mergeCell ref="W9:X9"/>
    <mergeCell ref="W8:X8"/>
    <mergeCell ref="E9:F9"/>
    <mergeCell ref="Y8:Z8"/>
    <mergeCell ref="K9:L9"/>
    <mergeCell ref="M9:N9"/>
    <mergeCell ref="G9:H9"/>
    <mergeCell ref="I9:J9"/>
    <mergeCell ref="O8:P8"/>
    <mergeCell ref="Y4:Z4"/>
    <mergeCell ref="Y5:Z5"/>
    <mergeCell ref="Q5:R5"/>
    <mergeCell ref="O4:P4"/>
    <mergeCell ref="S7:T7"/>
    <mergeCell ref="Q7:R7"/>
    <mergeCell ref="S8:T8"/>
    <mergeCell ref="U8:V8"/>
    <mergeCell ref="W5:X5"/>
    <mergeCell ref="Y6:Z6"/>
    <mergeCell ref="CC4:CD4"/>
    <mergeCell ref="Q8:R8"/>
    <mergeCell ref="S6:T6"/>
    <mergeCell ref="AG6:AH6"/>
    <mergeCell ref="AC6:AD6"/>
    <mergeCell ref="AA8:AB8"/>
    <mergeCell ref="AI8:AJ8"/>
    <mergeCell ref="AK8:AL8"/>
    <mergeCell ref="AY8:AZ8"/>
    <mergeCell ref="BI8:BJ8"/>
    <mergeCell ref="U7:V7"/>
    <mergeCell ref="AC7:AD7"/>
    <mergeCell ref="Y7:Z7"/>
    <mergeCell ref="AA7:AB7"/>
    <mergeCell ref="AI7:AJ7"/>
    <mergeCell ref="BE6:BF6"/>
    <mergeCell ref="AE8:AF8"/>
    <mergeCell ref="BS4:BT4"/>
    <mergeCell ref="AY4:AZ4"/>
    <mergeCell ref="BY4:BZ4"/>
    <mergeCell ref="AA4:AB4"/>
    <mergeCell ref="AA5:AB5"/>
    <mergeCell ref="AA6:AB6"/>
    <mergeCell ref="AC4:AD4"/>
    <mergeCell ref="AA9:AB9"/>
    <mergeCell ref="AG5:AH5"/>
    <mergeCell ref="AI9:AJ9"/>
    <mergeCell ref="AK9:AL9"/>
    <mergeCell ref="AY9:AZ9"/>
    <mergeCell ref="BE9:BF9"/>
    <mergeCell ref="CC9:CD9"/>
    <mergeCell ref="CC5:CD5"/>
    <mergeCell ref="CC6:CD6"/>
    <mergeCell ref="CC7:CD7"/>
    <mergeCell ref="CC8:CD8"/>
    <mergeCell ref="BK9:BL9"/>
    <mergeCell ref="BM7:BN7"/>
    <mergeCell ref="BM8:BN8"/>
    <mergeCell ref="AY7:AZ7"/>
    <mergeCell ref="BG8:BH8"/>
    <mergeCell ref="BE8:BF8"/>
    <mergeCell ref="BI9:BJ9"/>
    <mergeCell ref="BK7:BL7"/>
    <mergeCell ref="BK8:BL8"/>
    <mergeCell ref="BG9:BH9"/>
    <mergeCell ref="AO8:AP8"/>
    <mergeCell ref="AQ7:AR7"/>
    <mergeCell ref="AS8:AT8"/>
  </mergeCells>
  <phoneticPr fontId="0" type="noConversion"/>
  <conditionalFormatting sqref="AF45:AV45 Q45:AD45 C45:O45 AX45:CD45">
    <cfRule type="cellIs" dxfId="1474" priority="1510"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73" priority="1511" stopIfTrue="1" operator="greaterThan">
      <formula>D7</formula>
    </cfRule>
  </conditionalFormatting>
  <conditionalFormatting sqref="AF47:AV47 C47:AD47 AX47:CD47">
    <cfRule type="cellIs" dxfId="1472" priority="1512" stopIfTrue="1" operator="greaterThan">
      <formula>C7</formula>
    </cfRule>
  </conditionalFormatting>
  <conditionalFormatting sqref="P45">
    <cfRule type="cellIs" dxfId="1471" priority="1513" stopIfTrue="1" operator="lessThan">
      <formula>O$9</formula>
    </cfRule>
  </conditionalFormatting>
  <conditionalFormatting sqref="M14:M44 O14:O44 Q14:Q44 S14:S44 G49:G73 CC14:CC44 AE55:AE73 AA21:AA24 AG21:AG24 AI21:AI24 AK21:AK24 AM21:AM24 AQ21:AQ24 AS21:AS24 AY21:AY24 AU21:AU24 BA21:BA24 BC21:BC24 BE21:BE24 AW21:AW24 Y21:Y24 AC21:AC24 AE21:AE24 AO21:AO24 K14:K44 AU14:AU19 BI14:BI24 AA14:AA19 AG14:AG19 AI14:AI19 AK14:AK19 AM14:AM19 AQ14:AQ19 AS14:AS19 AW14:AW19 AY14:AY19 BA14:BA19 BC14:BC19 BM14:BM24 BO14:BO24 BQ14:BQ24 BS14:BS24 BU14:BU24 BW14:BW24 BY14:BY24 CA14:CA24 U14:U27 AC14:AC19 AE14:AE19 AO14:AO19 BE14:BE19 Y14:Y19 BG14:BG24 W14:W27 BK14:BK24 AE45:AE49 AW45:AW73 BK30:BK35 W30:W38 BG30:BG35 U30:U38 CA30:CA35 BY30:BY35 BW30:BW35 BU30:BU35 BS30:BS35 BQ30:BQ35 BO30:BO35 BM30:BM35 BI30:BI35 AO30:AO35 AE30:AE35 AC30:AC35 Y30:Y35 AW30:AW35 BE30:BE35 BC30:BC35 BA30:BA35 AU30:AU35 AY30:AY35 AS30:AS35 AQ30:AQ35 AM30:AM35 AK30:AK35 AI30:AI35 AG30:AG35 AA30:AA35 AA41:AA42 AG41:AG42 AI41:AI42 AK41:AK42 AM41:AM42 AQ41:AQ42 AS41:AS42 AY41:AY42 AU41:AU42 BA41:BA42 BC41:BC42 BE41:BE42 AW41:AW42 Y41:Y42 AC41:AC42 AE41:AE42 AO41:AO42 BI41:BI42 BM41:BM42 BO41:BO42 BQ41:BQ42 BS41:BS42 BU41:BU42 BW41:BW42 BY41:BY42 CA41:CA42 U41:U43 BG41:BG42 W41:W43 BK41:BK42 I18:I19 AA37:AA38 AG37:AG38 AI37:AI38 AK37:AK38 AM37:AM38 AQ37:AQ38 AS37:AS38 AY37:AY38 AU37:AU38 BA37:BA38 BC37:BC38 BE37:BE38 AW37:AW38 Y37:Y38 AC37:AC38 AE37:AE38 AO37:AO38 BI37:BI38 BM37:BM38 BO37:BO38 BQ37:BQ38 BS37:BS38 BU37:BU38 BW37:BW38 BY37:BY38 CA37:CA38 BG37:BG38 BK37:BK38 BK27 BG27 CA27 BY27 BW27 BU27 BS27 BQ27 BO27 BM27 BI27 AO27 AE27 AC27 Y27 AW27 BE27 BC27 BA27 AU27 AY27 AS27 AQ27 AM27 AK27 AI27 AG27 AA27 I24 I43:I44 G14:G16 C14:C44 E14:E15">
    <cfRule type="expression" dxfId="1470" priority="1514"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1469" priority="1515" stopIfTrue="1" operator="greaterThan">
      <formula>$C$5</formula>
    </cfRule>
  </conditionalFormatting>
  <conditionalFormatting sqref="X21">
    <cfRule type="expression" dxfId="1468" priority="1509" stopIfTrue="1">
      <formula>AND(NOT(ISBLANK(X$7)),X21&gt;X$7)</formula>
    </cfRule>
  </conditionalFormatting>
  <conditionalFormatting sqref="Z21">
    <cfRule type="expression" dxfId="1467" priority="1508" stopIfTrue="1">
      <formula>AND(NOT(ISBLANK(Z$7)),Z21&gt;Z$7)</formula>
    </cfRule>
  </conditionalFormatting>
  <conditionalFormatting sqref="AB21">
    <cfRule type="expression" dxfId="1466" priority="1507" stopIfTrue="1">
      <formula>AND(NOT(ISBLANK(AB$7)),AB21&gt;AB$7)</formula>
    </cfRule>
  </conditionalFormatting>
  <conditionalFormatting sqref="AD21">
    <cfRule type="expression" dxfId="1465" priority="1506" stopIfTrue="1">
      <formula>AND(NOT(ISBLANK(AD$7)),AD21&gt;AD$7)</formula>
    </cfRule>
  </conditionalFormatting>
  <conditionalFormatting sqref="AF21">
    <cfRule type="expression" dxfId="1464" priority="1505" stopIfTrue="1">
      <formula>AND(NOT(ISBLANK(AF$7)),AF21&gt;AF$7)</formula>
    </cfRule>
  </conditionalFormatting>
  <conditionalFormatting sqref="AH21">
    <cfRule type="expression" dxfId="1463" priority="1504" stopIfTrue="1">
      <formula>AND(NOT(ISBLANK(AH$7)),AH21&gt;AH$7)</formula>
    </cfRule>
  </conditionalFormatting>
  <conditionalFormatting sqref="AJ21">
    <cfRule type="expression" dxfId="1462" priority="1503" stopIfTrue="1">
      <formula>AND(NOT(ISBLANK(AJ$7)),AJ21&gt;AJ$7)</formula>
    </cfRule>
  </conditionalFormatting>
  <conditionalFormatting sqref="AL21">
    <cfRule type="expression" dxfId="1461" priority="1502" stopIfTrue="1">
      <formula>AND(NOT(ISBLANK(AL$7)),AL21&gt;AL$7)</formula>
    </cfRule>
  </conditionalFormatting>
  <conditionalFormatting sqref="AN21">
    <cfRule type="expression" dxfId="1460" priority="1501" stopIfTrue="1">
      <formula>AND(NOT(ISBLANK(AN$7)),AN21&gt;AN$7)</formula>
    </cfRule>
  </conditionalFormatting>
  <conditionalFormatting sqref="AP21">
    <cfRule type="expression" dxfId="1459" priority="1500" stopIfTrue="1">
      <formula>AND(NOT(ISBLANK(AP$7)),AP21&gt;AP$7)</formula>
    </cfRule>
  </conditionalFormatting>
  <conditionalFormatting sqref="AR21">
    <cfRule type="expression" dxfId="1458" priority="1499" stopIfTrue="1">
      <formula>AND(NOT(ISBLANK(AR$7)),AR21&gt;AR$7)</formula>
    </cfRule>
  </conditionalFormatting>
  <conditionalFormatting sqref="AT21">
    <cfRule type="expression" dxfId="1457" priority="1498" stopIfTrue="1">
      <formula>AND(NOT(ISBLANK(AT$7)),AT21&gt;AT$7)</formula>
    </cfRule>
  </conditionalFormatting>
  <conditionalFormatting sqref="AV21">
    <cfRule type="expression" dxfId="1456" priority="1497" stopIfTrue="1">
      <formula>AND(NOT(ISBLANK(AV$7)),AV21&gt;AV$7)</formula>
    </cfRule>
  </conditionalFormatting>
  <conditionalFormatting sqref="AX21">
    <cfRule type="expression" dxfId="1455" priority="1496" stopIfTrue="1">
      <formula>AND(NOT(ISBLANK(AX$7)),AX21&gt;AX$7)</formula>
    </cfRule>
  </conditionalFormatting>
  <conditionalFormatting sqref="AZ21">
    <cfRule type="expression" dxfId="1454" priority="1495" stopIfTrue="1">
      <formula>AND(NOT(ISBLANK(AZ$7)),AZ21&gt;AZ$7)</formula>
    </cfRule>
  </conditionalFormatting>
  <conditionalFormatting sqref="BB21">
    <cfRule type="expression" dxfId="1453" priority="1494" stopIfTrue="1">
      <formula>AND(NOT(ISBLANK(BB$7)),BB21&gt;BB$7)</formula>
    </cfRule>
  </conditionalFormatting>
  <conditionalFormatting sqref="BD21">
    <cfRule type="expression" dxfId="1452" priority="1493" stopIfTrue="1">
      <formula>AND(NOT(ISBLANK(BD$7)),BD21&gt;BD$7)</formula>
    </cfRule>
  </conditionalFormatting>
  <conditionalFormatting sqref="BF21">
    <cfRule type="expression" dxfId="1451" priority="1492" stopIfTrue="1">
      <formula>AND(NOT(ISBLANK(BF$7)),BF21&gt;BF$7)</formula>
    </cfRule>
  </conditionalFormatting>
  <conditionalFormatting sqref="BH21">
    <cfRule type="expression" dxfId="1450" priority="1491" stopIfTrue="1">
      <formula>AND(NOT(ISBLANK(BH$7)),BH21&gt;BH$7)</formula>
    </cfRule>
  </conditionalFormatting>
  <conditionalFormatting sqref="BJ21">
    <cfRule type="expression" dxfId="1449" priority="1490" stopIfTrue="1">
      <formula>AND(NOT(ISBLANK(BJ$7)),BJ21&gt;BJ$7)</formula>
    </cfRule>
  </conditionalFormatting>
  <conditionalFormatting sqref="BL21">
    <cfRule type="expression" dxfId="1448" priority="1489" stopIfTrue="1">
      <formula>AND(NOT(ISBLANK(BL$7)),BL21&gt;BL$7)</formula>
    </cfRule>
  </conditionalFormatting>
  <conditionalFormatting sqref="BN21">
    <cfRule type="expression" dxfId="1447" priority="1488" stopIfTrue="1">
      <formula>AND(NOT(ISBLANK(BN$7)),BN21&gt;BN$7)</formula>
    </cfRule>
  </conditionalFormatting>
  <conditionalFormatting sqref="BP21">
    <cfRule type="expression" dxfId="1446" priority="1487" stopIfTrue="1">
      <formula>AND(NOT(ISBLANK(BP$7)),BP21&gt;BP$7)</formula>
    </cfRule>
  </conditionalFormatting>
  <conditionalFormatting sqref="BR21">
    <cfRule type="expression" dxfId="1445" priority="1486" stopIfTrue="1">
      <formula>AND(NOT(ISBLANK(BR$7)),BR21&gt;BR$7)</formula>
    </cfRule>
  </conditionalFormatting>
  <conditionalFormatting sqref="BT21">
    <cfRule type="expression" dxfId="1444" priority="1485" stopIfTrue="1">
      <formula>AND(NOT(ISBLANK(BT$7)),BT21&gt;BT$7)</formula>
    </cfRule>
  </conditionalFormatting>
  <conditionalFormatting sqref="BV21">
    <cfRule type="expression" dxfId="1443" priority="1484" stopIfTrue="1">
      <formula>AND(NOT(ISBLANK(BV$7)),BV21&gt;BV$7)</formula>
    </cfRule>
  </conditionalFormatting>
  <conditionalFormatting sqref="BX21">
    <cfRule type="expression" dxfId="1442" priority="1483" stopIfTrue="1">
      <formula>AND(NOT(ISBLANK(BX$7)),BX21&gt;BX$7)</formula>
    </cfRule>
  </conditionalFormatting>
  <conditionalFormatting sqref="BZ21">
    <cfRule type="expression" dxfId="1441" priority="1482" stopIfTrue="1">
      <formula>AND(NOT(ISBLANK(BZ$7)),BZ21&gt;BZ$7)</formula>
    </cfRule>
  </conditionalFormatting>
  <conditionalFormatting sqref="CB21">
    <cfRule type="expression" dxfId="1440" priority="1481" stopIfTrue="1">
      <formula>AND(NOT(ISBLANK(CB$7)),CB21&gt;CB$7)</formula>
    </cfRule>
  </conditionalFormatting>
  <conditionalFormatting sqref="CB22">
    <cfRule type="expression" dxfId="1439" priority="1480" stopIfTrue="1">
      <formula>AND(NOT(ISBLANK(CB$7)),CB22&gt;CB$7)</formula>
    </cfRule>
  </conditionalFormatting>
  <conditionalFormatting sqref="BZ22">
    <cfRule type="expression" dxfId="1438" priority="1479" stopIfTrue="1">
      <formula>AND(NOT(ISBLANK(BZ$7)),BZ22&gt;BZ$7)</formula>
    </cfRule>
  </conditionalFormatting>
  <conditionalFormatting sqref="BX22">
    <cfRule type="expression" dxfId="1437" priority="1478" stopIfTrue="1">
      <formula>AND(NOT(ISBLANK(BX$7)),BX22&gt;BX$7)</formula>
    </cfRule>
  </conditionalFormatting>
  <conditionalFormatting sqref="BV22">
    <cfRule type="expression" dxfId="1436" priority="1477" stopIfTrue="1">
      <formula>AND(NOT(ISBLANK(BV$7)),BV22&gt;BV$7)</formula>
    </cfRule>
  </conditionalFormatting>
  <conditionalFormatting sqref="BT22">
    <cfRule type="expression" dxfId="1435" priority="1476" stopIfTrue="1">
      <formula>AND(NOT(ISBLANK(BT$7)),BT22&gt;BT$7)</formula>
    </cfRule>
  </conditionalFormatting>
  <conditionalFormatting sqref="BR22">
    <cfRule type="expression" dxfId="1434" priority="1475" stopIfTrue="1">
      <formula>AND(NOT(ISBLANK(BR$7)),BR22&gt;BR$7)</formula>
    </cfRule>
  </conditionalFormatting>
  <conditionalFormatting sqref="BP22">
    <cfRule type="expression" dxfId="1433" priority="1474" stopIfTrue="1">
      <formula>AND(NOT(ISBLANK(BP$7)),BP22&gt;BP$7)</formula>
    </cfRule>
  </conditionalFormatting>
  <conditionalFormatting sqref="BN22">
    <cfRule type="expression" dxfId="1432" priority="1473" stopIfTrue="1">
      <formula>AND(NOT(ISBLANK(BN$7)),BN22&gt;BN$7)</formula>
    </cfRule>
  </conditionalFormatting>
  <conditionalFormatting sqref="BL22">
    <cfRule type="expression" dxfId="1431" priority="1472" stopIfTrue="1">
      <formula>AND(NOT(ISBLANK(BL$7)),BL22&gt;BL$7)</formula>
    </cfRule>
  </conditionalFormatting>
  <conditionalFormatting sqref="BJ22">
    <cfRule type="expression" dxfId="1430" priority="1471" stopIfTrue="1">
      <formula>AND(NOT(ISBLANK(BJ$7)),BJ22&gt;BJ$7)</formula>
    </cfRule>
  </conditionalFormatting>
  <conditionalFormatting sqref="BH22">
    <cfRule type="expression" dxfId="1429" priority="1470" stopIfTrue="1">
      <formula>AND(NOT(ISBLANK(BH$7)),BH22&gt;BH$7)</formula>
    </cfRule>
  </conditionalFormatting>
  <conditionalFormatting sqref="BF22">
    <cfRule type="expression" dxfId="1428" priority="1469" stopIfTrue="1">
      <formula>AND(NOT(ISBLANK(BF$7)),BF22&gt;BF$7)</formula>
    </cfRule>
  </conditionalFormatting>
  <conditionalFormatting sqref="BD22">
    <cfRule type="expression" dxfId="1427" priority="1468" stopIfTrue="1">
      <formula>AND(NOT(ISBLANK(BD$7)),BD22&gt;BD$7)</formula>
    </cfRule>
  </conditionalFormatting>
  <conditionalFormatting sqref="BB22">
    <cfRule type="expression" dxfId="1426" priority="1467" stopIfTrue="1">
      <formula>AND(NOT(ISBLANK(BB$7)),BB22&gt;BB$7)</formula>
    </cfRule>
  </conditionalFormatting>
  <conditionalFormatting sqref="AZ22">
    <cfRule type="expression" dxfId="1425" priority="1466" stopIfTrue="1">
      <formula>AND(NOT(ISBLANK(AZ$7)),AZ22&gt;AZ$7)</formula>
    </cfRule>
  </conditionalFormatting>
  <conditionalFormatting sqref="AX22">
    <cfRule type="expression" dxfId="1424" priority="1465" stopIfTrue="1">
      <formula>AND(NOT(ISBLANK(AX$7)),AX22&gt;AX$7)</formula>
    </cfRule>
  </conditionalFormatting>
  <conditionalFormatting sqref="AV22">
    <cfRule type="expression" dxfId="1423" priority="1464" stopIfTrue="1">
      <formula>AND(NOT(ISBLANK(AV$7)),AV22&gt;AV$7)</formula>
    </cfRule>
  </conditionalFormatting>
  <conditionalFormatting sqref="AT22">
    <cfRule type="expression" dxfId="1422" priority="1463" stopIfTrue="1">
      <formula>AND(NOT(ISBLANK(AT$7)),AT22&gt;AT$7)</formula>
    </cfRule>
  </conditionalFormatting>
  <conditionalFormatting sqref="AR22">
    <cfRule type="expression" dxfId="1421" priority="1462" stopIfTrue="1">
      <formula>AND(NOT(ISBLANK(AR$7)),AR22&gt;AR$7)</formula>
    </cfRule>
  </conditionalFormatting>
  <conditionalFormatting sqref="AP22">
    <cfRule type="expression" dxfId="1420" priority="1461" stopIfTrue="1">
      <formula>AND(NOT(ISBLANK(AP$7)),AP22&gt;AP$7)</formula>
    </cfRule>
  </conditionalFormatting>
  <conditionalFormatting sqref="AN22">
    <cfRule type="expression" dxfId="1419" priority="1460" stopIfTrue="1">
      <formula>AND(NOT(ISBLANK(AN$7)),AN22&gt;AN$7)</formula>
    </cfRule>
  </conditionalFormatting>
  <conditionalFormatting sqref="AL22">
    <cfRule type="expression" dxfId="1418" priority="1459" stopIfTrue="1">
      <formula>AND(NOT(ISBLANK(AL$7)),AL22&gt;AL$7)</formula>
    </cfRule>
  </conditionalFormatting>
  <conditionalFormatting sqref="AJ22">
    <cfRule type="expression" dxfId="1417" priority="1458" stopIfTrue="1">
      <formula>AND(NOT(ISBLANK(AJ$7)),AJ22&gt;AJ$7)</formula>
    </cfRule>
  </conditionalFormatting>
  <conditionalFormatting sqref="AH22">
    <cfRule type="expression" dxfId="1416" priority="1457" stopIfTrue="1">
      <formula>AND(NOT(ISBLANK(AH$7)),AH22&gt;AH$7)</formula>
    </cfRule>
  </conditionalFormatting>
  <conditionalFormatting sqref="AF22">
    <cfRule type="expression" dxfId="1415" priority="1456" stopIfTrue="1">
      <formula>AND(NOT(ISBLANK(AF$7)),AF22&gt;AF$7)</formula>
    </cfRule>
  </conditionalFormatting>
  <conditionalFormatting sqref="AD22">
    <cfRule type="expression" dxfId="1414" priority="1455" stopIfTrue="1">
      <formula>AND(NOT(ISBLANK(AD$7)),AD22&gt;AD$7)</formula>
    </cfRule>
  </conditionalFormatting>
  <conditionalFormatting sqref="AB22">
    <cfRule type="expression" dxfId="1413" priority="1454" stopIfTrue="1">
      <formula>AND(NOT(ISBLANK(AB$7)),AB22&gt;AB$7)</formula>
    </cfRule>
  </conditionalFormatting>
  <conditionalFormatting sqref="Z22">
    <cfRule type="expression" dxfId="1412" priority="1453" stopIfTrue="1">
      <formula>AND(NOT(ISBLANK(Z$7)),Z22&gt;Z$7)</formula>
    </cfRule>
  </conditionalFormatting>
  <conditionalFormatting sqref="X22">
    <cfRule type="expression" dxfId="1411" priority="1452" stopIfTrue="1">
      <formula>AND(NOT(ISBLANK(X$7)),X22&gt;X$7)</formula>
    </cfRule>
  </conditionalFormatting>
  <conditionalFormatting sqref="V22">
    <cfRule type="expression" dxfId="1410" priority="1451" stopIfTrue="1">
      <formula>AND(NOT(ISBLANK(V$7)),V22&gt;V$7)</formula>
    </cfRule>
  </conditionalFormatting>
  <conditionalFormatting sqref="CB16">
    <cfRule type="expression" dxfId="1409" priority="1450" stopIfTrue="1">
      <formula>AND(NOT(ISBLANK(CB$7)),CB16&gt;CB$7)</formula>
    </cfRule>
  </conditionalFormatting>
  <conditionalFormatting sqref="BZ16">
    <cfRule type="expression" dxfId="1408" priority="1449" stopIfTrue="1">
      <formula>AND(NOT(ISBLANK(BZ$7)),BZ16&gt;BZ$7)</formula>
    </cfRule>
  </conditionalFormatting>
  <conditionalFormatting sqref="BX16">
    <cfRule type="expression" dxfId="1407" priority="1448" stopIfTrue="1">
      <formula>AND(NOT(ISBLANK(BX$7)),BX16&gt;BX$7)</formula>
    </cfRule>
  </conditionalFormatting>
  <conditionalFormatting sqref="BV16">
    <cfRule type="expression" dxfId="1406" priority="1447" stopIfTrue="1">
      <formula>AND(NOT(ISBLANK(BV$7)),BV16&gt;BV$7)</formula>
    </cfRule>
  </conditionalFormatting>
  <conditionalFormatting sqref="BT16">
    <cfRule type="expression" dxfId="1405" priority="1446" stopIfTrue="1">
      <formula>AND(NOT(ISBLANK(BT$7)),BT16&gt;BT$7)</formula>
    </cfRule>
  </conditionalFormatting>
  <conditionalFormatting sqref="BR16">
    <cfRule type="expression" dxfId="1404" priority="1445" stopIfTrue="1">
      <formula>AND(NOT(ISBLANK(BR$7)),BR16&gt;BR$7)</formula>
    </cfRule>
  </conditionalFormatting>
  <conditionalFormatting sqref="BP16">
    <cfRule type="expression" dxfId="1403" priority="1444" stopIfTrue="1">
      <formula>AND(NOT(ISBLANK(BP$7)),BP16&gt;BP$7)</formula>
    </cfRule>
  </conditionalFormatting>
  <conditionalFormatting sqref="BN16">
    <cfRule type="expression" dxfId="1402" priority="1443" stopIfTrue="1">
      <formula>AND(NOT(ISBLANK(BN$7)),BN16&gt;BN$7)</formula>
    </cfRule>
  </conditionalFormatting>
  <conditionalFormatting sqref="BL16">
    <cfRule type="expression" dxfId="1401" priority="1442" stopIfTrue="1">
      <formula>AND(NOT(ISBLANK(BL$7)),BL16&gt;BL$7)</formula>
    </cfRule>
  </conditionalFormatting>
  <conditionalFormatting sqref="BJ16">
    <cfRule type="expression" dxfId="1400" priority="1441" stopIfTrue="1">
      <formula>AND(NOT(ISBLANK(BJ$7)),BJ16&gt;BJ$7)</formula>
    </cfRule>
  </conditionalFormatting>
  <conditionalFormatting sqref="BH16">
    <cfRule type="expression" dxfId="1399" priority="1440" stopIfTrue="1">
      <formula>AND(NOT(ISBLANK(BH$7)),BH16&gt;BH$7)</formula>
    </cfRule>
  </conditionalFormatting>
  <conditionalFormatting sqref="BF16">
    <cfRule type="expression" dxfId="1398" priority="1439" stopIfTrue="1">
      <formula>AND(NOT(ISBLANK(BF$7)),BF16&gt;BF$7)</formula>
    </cfRule>
  </conditionalFormatting>
  <conditionalFormatting sqref="BD16">
    <cfRule type="expression" dxfId="1397" priority="1438" stopIfTrue="1">
      <formula>AND(NOT(ISBLANK(BD$7)),BD16&gt;BD$7)</formula>
    </cfRule>
  </conditionalFormatting>
  <conditionalFormatting sqref="BB16">
    <cfRule type="expression" dxfId="1396" priority="1437" stopIfTrue="1">
      <formula>AND(NOT(ISBLANK(BB$7)),BB16&gt;BB$7)</formula>
    </cfRule>
  </conditionalFormatting>
  <conditionalFormatting sqref="AZ16">
    <cfRule type="expression" dxfId="1395" priority="1436" stopIfTrue="1">
      <formula>AND(NOT(ISBLANK(AZ$7)),AZ16&gt;AZ$7)</formula>
    </cfRule>
  </conditionalFormatting>
  <conditionalFormatting sqref="AX16">
    <cfRule type="expression" dxfId="1394" priority="1435" stopIfTrue="1">
      <formula>AND(NOT(ISBLANK(AX$7)),AX16&gt;AX$7)</formula>
    </cfRule>
  </conditionalFormatting>
  <conditionalFormatting sqref="AV16">
    <cfRule type="expression" dxfId="1393" priority="1434" stopIfTrue="1">
      <formula>AND(NOT(ISBLANK(AV$7)),AV16&gt;AV$7)</formula>
    </cfRule>
  </conditionalFormatting>
  <conditionalFormatting sqref="AT16">
    <cfRule type="expression" dxfId="1392" priority="1433" stopIfTrue="1">
      <formula>AND(NOT(ISBLANK(AT$7)),AT16&gt;AT$7)</formula>
    </cfRule>
  </conditionalFormatting>
  <conditionalFormatting sqref="AR16">
    <cfRule type="expression" dxfId="1391" priority="1432" stopIfTrue="1">
      <formula>AND(NOT(ISBLANK(AR$7)),AR16&gt;AR$7)</formula>
    </cfRule>
  </conditionalFormatting>
  <conditionalFormatting sqref="AP16">
    <cfRule type="expression" dxfId="1390" priority="1431" stopIfTrue="1">
      <formula>AND(NOT(ISBLANK(AP$7)),AP16&gt;AP$7)</formula>
    </cfRule>
  </conditionalFormatting>
  <conditionalFormatting sqref="AN16">
    <cfRule type="expression" dxfId="1389" priority="1430" stopIfTrue="1">
      <formula>AND(NOT(ISBLANK(AN$7)),AN16&gt;AN$7)</formula>
    </cfRule>
  </conditionalFormatting>
  <conditionalFormatting sqref="AL16">
    <cfRule type="expression" dxfId="1388" priority="1429" stopIfTrue="1">
      <formula>AND(NOT(ISBLANK(AL$7)),AL16&gt;AL$7)</formula>
    </cfRule>
  </conditionalFormatting>
  <conditionalFormatting sqref="AJ16">
    <cfRule type="expression" dxfId="1387" priority="1428" stopIfTrue="1">
      <formula>AND(NOT(ISBLANK(AJ$7)),AJ16&gt;AJ$7)</formula>
    </cfRule>
  </conditionalFormatting>
  <conditionalFormatting sqref="AH16">
    <cfRule type="expression" dxfId="1386" priority="1427" stopIfTrue="1">
      <formula>AND(NOT(ISBLANK(AH$7)),AH16&gt;AH$7)</formula>
    </cfRule>
  </conditionalFormatting>
  <conditionalFormatting sqref="AF16">
    <cfRule type="expression" dxfId="1385" priority="1426" stopIfTrue="1">
      <formula>AND(NOT(ISBLANK(AF$7)),AF16&gt;AF$7)</formula>
    </cfRule>
  </conditionalFormatting>
  <conditionalFormatting sqref="AD16">
    <cfRule type="expression" dxfId="1384" priority="1425" stopIfTrue="1">
      <formula>AND(NOT(ISBLANK(AD$7)),AD16&gt;AD$7)</formula>
    </cfRule>
  </conditionalFormatting>
  <conditionalFormatting sqref="AB16">
    <cfRule type="expression" dxfId="1383" priority="1424" stopIfTrue="1">
      <formula>AND(NOT(ISBLANK(AB$7)),AB16&gt;AB$7)</formula>
    </cfRule>
  </conditionalFormatting>
  <conditionalFormatting sqref="Z16">
    <cfRule type="expression" dxfId="1382" priority="1423" stopIfTrue="1">
      <formula>AND(NOT(ISBLANK(Z$7)),Z16&gt;Z$7)</formula>
    </cfRule>
  </conditionalFormatting>
  <conditionalFormatting sqref="X16">
    <cfRule type="expression" dxfId="1381" priority="1422" stopIfTrue="1">
      <formula>AND(NOT(ISBLANK(X$7)),X16&gt;X$7)</formula>
    </cfRule>
  </conditionalFormatting>
  <conditionalFormatting sqref="V16">
    <cfRule type="expression" dxfId="1380" priority="1421" stopIfTrue="1">
      <formula>AND(NOT(ISBLANK(V$7)),V16&gt;V$7)</formula>
    </cfRule>
  </conditionalFormatting>
  <conditionalFormatting sqref="CB24">
    <cfRule type="expression" dxfId="1379" priority="1420" stopIfTrue="1">
      <formula>AND(NOT(ISBLANK(CB$7)),CB24&gt;CB$7)</formula>
    </cfRule>
  </conditionalFormatting>
  <conditionalFormatting sqref="BZ24">
    <cfRule type="expression" dxfId="1378" priority="1419" stopIfTrue="1">
      <formula>AND(NOT(ISBLANK(BZ$7)),BZ24&gt;BZ$7)</formula>
    </cfRule>
  </conditionalFormatting>
  <conditionalFormatting sqref="BX24">
    <cfRule type="expression" dxfId="1377" priority="1418" stopIfTrue="1">
      <formula>AND(NOT(ISBLANK(BX$7)),BX24&gt;BX$7)</formula>
    </cfRule>
  </conditionalFormatting>
  <conditionalFormatting sqref="BV24">
    <cfRule type="expression" dxfId="1376" priority="1417" stopIfTrue="1">
      <formula>AND(NOT(ISBLANK(BV$7)),BV24&gt;BV$7)</formula>
    </cfRule>
  </conditionalFormatting>
  <conditionalFormatting sqref="BT24">
    <cfRule type="expression" dxfId="1375" priority="1416" stopIfTrue="1">
      <formula>AND(NOT(ISBLANK(BT$7)),BT24&gt;BT$7)</formula>
    </cfRule>
  </conditionalFormatting>
  <conditionalFormatting sqref="BR24">
    <cfRule type="expression" dxfId="1374" priority="1415" stopIfTrue="1">
      <formula>AND(NOT(ISBLANK(BR$7)),BR24&gt;BR$7)</formula>
    </cfRule>
  </conditionalFormatting>
  <conditionalFormatting sqref="BP24">
    <cfRule type="expression" dxfId="1373" priority="1414" stopIfTrue="1">
      <formula>AND(NOT(ISBLANK(BP$7)),BP24&gt;BP$7)</formula>
    </cfRule>
  </conditionalFormatting>
  <conditionalFormatting sqref="BN24">
    <cfRule type="expression" dxfId="1372" priority="1413" stopIfTrue="1">
      <formula>AND(NOT(ISBLANK(BN$7)),BN24&gt;BN$7)</formula>
    </cfRule>
  </conditionalFormatting>
  <conditionalFormatting sqref="BL24">
    <cfRule type="expression" dxfId="1371" priority="1412" stopIfTrue="1">
      <formula>AND(NOT(ISBLANK(BL$7)),BL24&gt;BL$7)</formula>
    </cfRule>
  </conditionalFormatting>
  <conditionalFormatting sqref="BJ24">
    <cfRule type="expression" dxfId="1370" priority="1411" stopIfTrue="1">
      <formula>AND(NOT(ISBLANK(BJ$7)),BJ24&gt;BJ$7)</formula>
    </cfRule>
  </conditionalFormatting>
  <conditionalFormatting sqref="BH24">
    <cfRule type="expression" dxfId="1369" priority="1410" stopIfTrue="1">
      <formula>AND(NOT(ISBLANK(BH$7)),BH24&gt;BH$7)</formula>
    </cfRule>
  </conditionalFormatting>
  <conditionalFormatting sqref="BF24">
    <cfRule type="expression" dxfId="1368" priority="1409" stopIfTrue="1">
      <formula>AND(NOT(ISBLANK(BF$7)),BF24&gt;BF$7)</formula>
    </cfRule>
  </conditionalFormatting>
  <conditionalFormatting sqref="BD24">
    <cfRule type="expression" dxfId="1367" priority="1408" stopIfTrue="1">
      <formula>AND(NOT(ISBLANK(BD$7)),BD24&gt;BD$7)</formula>
    </cfRule>
  </conditionalFormatting>
  <conditionalFormatting sqref="BB24">
    <cfRule type="expression" dxfId="1366" priority="1407" stopIfTrue="1">
      <formula>AND(NOT(ISBLANK(BB$7)),BB24&gt;BB$7)</formula>
    </cfRule>
  </conditionalFormatting>
  <conditionalFormatting sqref="AZ24">
    <cfRule type="expression" dxfId="1365" priority="1406" stopIfTrue="1">
      <formula>AND(NOT(ISBLANK(AZ$7)),AZ24&gt;AZ$7)</formula>
    </cfRule>
  </conditionalFormatting>
  <conditionalFormatting sqref="AX24">
    <cfRule type="expression" dxfId="1364" priority="1405" stopIfTrue="1">
      <formula>AND(NOT(ISBLANK(AX$7)),AX24&gt;AX$7)</formula>
    </cfRule>
  </conditionalFormatting>
  <conditionalFormatting sqref="AV24">
    <cfRule type="expression" dxfId="1363" priority="1404" stopIfTrue="1">
      <formula>AND(NOT(ISBLANK(AV$7)),AV24&gt;AV$7)</formula>
    </cfRule>
  </conditionalFormatting>
  <conditionalFormatting sqref="AT24">
    <cfRule type="expression" dxfId="1362" priority="1403" stopIfTrue="1">
      <formula>AND(NOT(ISBLANK(AT$7)),AT24&gt;AT$7)</formula>
    </cfRule>
  </conditionalFormatting>
  <conditionalFormatting sqref="AR24">
    <cfRule type="expression" dxfId="1361" priority="1402" stopIfTrue="1">
      <formula>AND(NOT(ISBLANK(AR$7)),AR24&gt;AR$7)</formula>
    </cfRule>
  </conditionalFormatting>
  <conditionalFormatting sqref="AP24">
    <cfRule type="expression" dxfId="1360" priority="1401" stopIfTrue="1">
      <formula>AND(NOT(ISBLANK(AP$7)),AP24&gt;AP$7)</formula>
    </cfRule>
  </conditionalFormatting>
  <conditionalFormatting sqref="AN24">
    <cfRule type="expression" dxfId="1359" priority="1400" stopIfTrue="1">
      <formula>AND(NOT(ISBLANK(AN$7)),AN24&gt;AN$7)</formula>
    </cfRule>
  </conditionalFormatting>
  <conditionalFormatting sqref="AL24">
    <cfRule type="expression" dxfId="1358" priority="1399" stopIfTrue="1">
      <formula>AND(NOT(ISBLANK(AL$7)),AL24&gt;AL$7)</formula>
    </cfRule>
  </conditionalFormatting>
  <conditionalFormatting sqref="AJ24">
    <cfRule type="expression" dxfId="1357" priority="1398" stopIfTrue="1">
      <formula>AND(NOT(ISBLANK(AJ$7)),AJ24&gt;AJ$7)</formula>
    </cfRule>
  </conditionalFormatting>
  <conditionalFormatting sqref="AH24">
    <cfRule type="expression" dxfId="1356" priority="1397" stopIfTrue="1">
      <formula>AND(NOT(ISBLANK(AH$7)),AH24&gt;AH$7)</formula>
    </cfRule>
  </conditionalFormatting>
  <conditionalFormatting sqref="AF24">
    <cfRule type="expression" dxfId="1355" priority="1396" stopIfTrue="1">
      <formula>AND(NOT(ISBLANK(AF$7)),AF24&gt;AF$7)</formula>
    </cfRule>
  </conditionalFormatting>
  <conditionalFormatting sqref="AD24">
    <cfRule type="expression" dxfId="1354" priority="1395" stopIfTrue="1">
      <formula>AND(NOT(ISBLANK(AD$7)),AD24&gt;AD$7)</formula>
    </cfRule>
  </conditionalFormatting>
  <conditionalFormatting sqref="AB24">
    <cfRule type="expression" dxfId="1353" priority="1394" stopIfTrue="1">
      <formula>AND(NOT(ISBLANK(AB$7)),AB24&gt;AB$7)</formula>
    </cfRule>
  </conditionalFormatting>
  <conditionalFormatting sqref="Z24">
    <cfRule type="expression" dxfId="1352" priority="1393" stopIfTrue="1">
      <formula>AND(NOT(ISBLANK(Z$7)),Z24&gt;Z$7)</formula>
    </cfRule>
  </conditionalFormatting>
  <conditionalFormatting sqref="X24">
    <cfRule type="expression" dxfId="1351" priority="1392" stopIfTrue="1">
      <formula>AND(NOT(ISBLANK(X$7)),X24&gt;X$7)</formula>
    </cfRule>
  </conditionalFormatting>
  <conditionalFormatting sqref="V24">
    <cfRule type="expression" dxfId="1350" priority="1391" stopIfTrue="1">
      <formula>AND(NOT(ISBLANK(V$7)),V24&gt;V$7)</formula>
    </cfRule>
  </conditionalFormatting>
  <conditionalFormatting sqref="BL18">
    <cfRule type="expression" dxfId="1349" priority="1390" stopIfTrue="1">
      <formula>AND(NOT(ISBLANK(BL$7)),BL18&gt;BL$7)</formula>
    </cfRule>
  </conditionalFormatting>
  <conditionalFormatting sqref="AZ18">
    <cfRule type="expression" dxfId="1348" priority="1389" stopIfTrue="1">
      <formula>AND(NOT(ISBLANK(AZ$7)),AZ18&gt;AZ$7)</formula>
    </cfRule>
  </conditionalFormatting>
  <conditionalFormatting sqref="AD18">
    <cfRule type="expression" dxfId="1347" priority="1388" stopIfTrue="1">
      <formula>AND(NOT(ISBLANK(AD$7)),AD18&gt;AD$7)</formula>
    </cfRule>
  </conditionalFormatting>
  <conditionalFormatting sqref="BZ18">
    <cfRule type="expression" dxfId="1346" priority="1387" stopIfTrue="1">
      <formula>AND(NOT(ISBLANK(BZ$7)),BZ18&gt;BZ$7)</formula>
    </cfRule>
  </conditionalFormatting>
  <conditionalFormatting sqref="BV18">
    <cfRule type="expression" dxfId="1345" priority="1386" stopIfTrue="1">
      <formula>AND(NOT(ISBLANK(BV$7)),BV18&gt;BV$7)</formula>
    </cfRule>
  </conditionalFormatting>
  <conditionalFormatting sqref="BF18">
    <cfRule type="expression" dxfId="1344" priority="1385" stopIfTrue="1">
      <formula>AND(NOT(ISBLANK(BF$7)),BF18&gt;BF$7)</formula>
    </cfRule>
  </conditionalFormatting>
  <conditionalFormatting sqref="BR18">
    <cfRule type="expression" dxfId="1343" priority="1384" stopIfTrue="1">
      <formula>AND(NOT(ISBLANK(BR$7)),BR18&gt;BR$7)</formula>
    </cfRule>
  </conditionalFormatting>
  <conditionalFormatting sqref="AF18">
    <cfRule type="expression" dxfId="1342" priority="1383" stopIfTrue="1">
      <formula>AND(NOT(ISBLANK(AF$7)),AF18&gt;AF$7)</formula>
    </cfRule>
  </conditionalFormatting>
  <conditionalFormatting sqref="BH18">
    <cfRule type="expression" dxfId="1341" priority="1382" stopIfTrue="1">
      <formula>AND(NOT(ISBLANK(BH$7)),BH18&gt;BH$7)</formula>
    </cfRule>
  </conditionalFormatting>
  <conditionalFormatting sqref="AR18">
    <cfRule type="expression" dxfId="1340" priority="1381" stopIfTrue="1">
      <formula>AND(NOT(ISBLANK(AR$7)),AR18&gt;AR$7)</formula>
    </cfRule>
  </conditionalFormatting>
  <conditionalFormatting sqref="AH18">
    <cfRule type="expression" dxfId="1339" priority="1380" stopIfTrue="1">
      <formula>AND(NOT(ISBLANK(AH$7)),AH18&gt;AH$7)</formula>
    </cfRule>
  </conditionalFormatting>
  <conditionalFormatting sqref="AV18">
    <cfRule type="expression" dxfId="1338" priority="1379" stopIfTrue="1">
      <formula>AND(NOT(ISBLANK(AV$7)),AV18&gt;AV$7)</formula>
    </cfRule>
  </conditionalFormatting>
  <conditionalFormatting sqref="AP18">
    <cfRule type="expression" dxfId="1337" priority="1378" stopIfTrue="1">
      <formula>AND(NOT(ISBLANK(AP$7)),AP18&gt;AP$7)</formula>
    </cfRule>
  </conditionalFormatting>
  <conditionalFormatting sqref="AB18">
    <cfRule type="expression" dxfId="1336" priority="1377" stopIfTrue="1">
      <formula>AND(NOT(ISBLANK(AB$7)),AB18&gt;AB$7)</formula>
    </cfRule>
  </conditionalFormatting>
  <conditionalFormatting sqref="BJ18">
    <cfRule type="expression" dxfId="1335" priority="1376" stopIfTrue="1">
      <formula>AND(NOT(ISBLANK(BJ$7)),BJ18&gt;BJ$7)</formula>
    </cfRule>
  </conditionalFormatting>
  <conditionalFormatting sqref="BT18">
    <cfRule type="expression" dxfId="1334" priority="1375" stopIfTrue="1">
      <formula>AND(NOT(ISBLANK(BT$7)),BT18&gt;BT$7)</formula>
    </cfRule>
  </conditionalFormatting>
  <conditionalFormatting sqref="AX18">
    <cfRule type="expression" dxfId="1333" priority="1374" stopIfTrue="1">
      <formula>AND(NOT(ISBLANK(AX$7)),AX18&gt;AX$7)</formula>
    </cfRule>
  </conditionalFormatting>
  <conditionalFormatting sqref="BB18">
    <cfRule type="expression" dxfId="1332" priority="1373" stopIfTrue="1">
      <formula>AND(NOT(ISBLANK(BB$7)),BB18&gt;BB$7)</formula>
    </cfRule>
  </conditionalFormatting>
  <conditionalFormatting sqref="BX18">
    <cfRule type="expression" dxfId="1331" priority="1372" stopIfTrue="1">
      <formula>AND(NOT(ISBLANK(BX$7)),BX18&gt;BX$7)</formula>
    </cfRule>
  </conditionalFormatting>
  <conditionalFormatting sqref="AJ18">
    <cfRule type="expression" dxfId="1330" priority="1371" stopIfTrue="1">
      <formula>AND(NOT(ISBLANK(AJ$7)),AJ18&gt;AJ$7)</formula>
    </cfRule>
  </conditionalFormatting>
  <conditionalFormatting sqref="Z18">
    <cfRule type="expression" dxfId="1329" priority="1370" stopIfTrue="1">
      <formula>AND(NOT(ISBLANK(Z$7)),Z18&gt;Z$7)</formula>
    </cfRule>
  </conditionalFormatting>
  <conditionalFormatting sqref="AL18">
    <cfRule type="expression" dxfId="1328" priority="1369" stopIfTrue="1">
      <formula>AND(NOT(ISBLANK(AL$7)),AL18&gt;AL$7)</formula>
    </cfRule>
  </conditionalFormatting>
  <conditionalFormatting sqref="CB18">
    <cfRule type="expression" dxfId="1327" priority="1368" stopIfTrue="1">
      <formula>AND(NOT(ISBLANK(CB$7)),CB18&gt;CB$7)</formula>
    </cfRule>
  </conditionalFormatting>
  <conditionalFormatting sqref="BP18">
    <cfRule type="expression" dxfId="1326" priority="1367" stopIfTrue="1">
      <formula>AND(NOT(ISBLANK(BP$7)),BP18&gt;BP$7)</formula>
    </cfRule>
  </conditionalFormatting>
  <conditionalFormatting sqref="BN18">
    <cfRule type="expression" dxfId="1325" priority="1366" stopIfTrue="1">
      <formula>AND(NOT(ISBLANK(BN$7)),BN18&gt;BN$7)</formula>
    </cfRule>
  </conditionalFormatting>
  <conditionalFormatting sqref="BD18">
    <cfRule type="expression" dxfId="1324" priority="1365" stopIfTrue="1">
      <formula>AND(NOT(ISBLANK(BD$7)),BD18&gt;BD$7)</formula>
    </cfRule>
  </conditionalFormatting>
  <conditionalFormatting sqref="AT18">
    <cfRule type="expression" dxfId="1323" priority="1364" stopIfTrue="1">
      <formula>AND(NOT(ISBLANK(AT$7)),AT18&gt;AT$7)</formula>
    </cfRule>
  </conditionalFormatting>
  <conditionalFormatting sqref="AM18">
    <cfRule type="expression" dxfId="1322" priority="1363" stopIfTrue="1">
      <formula>AND(NOT(ISBLANK(AM$7)),AM18&gt;AM$7)</formula>
    </cfRule>
  </conditionalFormatting>
  <conditionalFormatting sqref="AN18">
    <cfRule type="expression" dxfId="1321" priority="1362" stopIfTrue="1">
      <formula>AND(NOT(ISBLANK(AN$7)),AN18&gt;AN$7)</formula>
    </cfRule>
  </conditionalFormatting>
  <conditionalFormatting sqref="V18">
    <cfRule type="expression" dxfId="1320" priority="1361" stopIfTrue="1">
      <formula>AND(NOT(ISBLANK(V$7)),V18&gt;V$7)</formula>
    </cfRule>
  </conditionalFormatting>
  <conditionalFormatting sqref="V26">
    <cfRule type="expression" dxfId="1319" priority="1332" stopIfTrue="1">
      <formula>AND(NOT(ISBLANK(V$7)),V26&gt;V$7)</formula>
    </cfRule>
  </conditionalFormatting>
  <conditionalFormatting sqref="AD18">
    <cfRule type="expression" dxfId="1318" priority="1331" stopIfTrue="1">
      <formula>AND(NOT(ISBLANK(AD$7)),AD18&gt;AD$7)</formula>
    </cfRule>
  </conditionalFormatting>
  <conditionalFormatting sqref="AF18">
    <cfRule type="expression" dxfId="1317" priority="1330" stopIfTrue="1">
      <formula>AND(NOT(ISBLANK(AF$7)),AF18&gt;AF$7)</formula>
    </cfRule>
  </conditionalFormatting>
  <conditionalFormatting sqref="AH18">
    <cfRule type="expression" dxfId="1316" priority="1329" stopIfTrue="1">
      <formula>AND(NOT(ISBLANK(AH$7)),AH18&gt;AH$7)</formula>
    </cfRule>
  </conditionalFormatting>
  <conditionalFormatting sqref="AJ18">
    <cfRule type="expression" dxfId="1315" priority="1328" stopIfTrue="1">
      <formula>AND(NOT(ISBLANK(AJ$7)),AJ18&gt;AJ$7)</formula>
    </cfRule>
  </conditionalFormatting>
  <conditionalFormatting sqref="V26">
    <cfRule type="expression" dxfId="1314" priority="1327" stopIfTrue="1">
      <formula>AND(NOT(ISBLANK(V$7)),V26&gt;V$7)</formula>
    </cfRule>
  </conditionalFormatting>
  <conditionalFormatting sqref="V18">
    <cfRule type="expression" dxfId="1313" priority="1326" stopIfTrue="1">
      <formula>AND(NOT(ISBLANK(V$7)),V18&gt;V$7)</formula>
    </cfRule>
  </conditionalFormatting>
  <conditionalFormatting sqref="V18">
    <cfRule type="expression" dxfId="1312" priority="1325" stopIfTrue="1">
      <formula>AND(NOT(ISBLANK(V$7)),V18&gt;V$7)</formula>
    </cfRule>
  </conditionalFormatting>
  <conditionalFormatting sqref="Z18">
    <cfRule type="expression" dxfId="1311" priority="1324" stopIfTrue="1">
      <formula>AND(NOT(ISBLANK(Z$7)),Z18&gt;Z$7)</formula>
    </cfRule>
  </conditionalFormatting>
  <conditionalFormatting sqref="AB18">
    <cfRule type="expression" dxfId="1310" priority="1323" stopIfTrue="1">
      <formula>AND(NOT(ISBLANK(AB$7)),AB18&gt;AB$7)</formula>
    </cfRule>
  </conditionalFormatting>
  <conditionalFormatting sqref="AL18">
    <cfRule type="expression" dxfId="1309" priority="1322" stopIfTrue="1">
      <formula>AND(NOT(ISBLANK(AL$7)),AL18&gt;AL$7)</formula>
    </cfRule>
  </conditionalFormatting>
  <conditionalFormatting sqref="AN18">
    <cfRule type="expression" dxfId="1308" priority="1321" stopIfTrue="1">
      <formula>AND(NOT(ISBLANK(AN$7)),AN18&gt;AN$7)</formula>
    </cfRule>
  </conditionalFormatting>
  <conditionalFormatting sqref="AP18">
    <cfRule type="expression" dxfId="1307" priority="1320" stopIfTrue="1">
      <formula>AND(NOT(ISBLANK(AP$7)),AP18&gt;AP$7)</formula>
    </cfRule>
  </conditionalFormatting>
  <conditionalFormatting sqref="AR18">
    <cfRule type="expression" dxfId="1306" priority="1319" stopIfTrue="1">
      <formula>AND(NOT(ISBLANK(AR$7)),AR18&gt;AR$7)</formula>
    </cfRule>
  </conditionalFormatting>
  <conditionalFormatting sqref="AT18">
    <cfRule type="expression" dxfId="1305" priority="1318" stopIfTrue="1">
      <formula>AND(NOT(ISBLANK(AT$7)),AT18&gt;AT$7)</formula>
    </cfRule>
  </conditionalFormatting>
  <conditionalFormatting sqref="AV18">
    <cfRule type="expression" dxfId="1304" priority="1317" stopIfTrue="1">
      <formula>AND(NOT(ISBLANK(AV$7)),AV18&gt;AV$7)</formula>
    </cfRule>
  </conditionalFormatting>
  <conditionalFormatting sqref="AX18">
    <cfRule type="expression" dxfId="1303" priority="1316" stopIfTrue="1">
      <formula>AND(NOT(ISBLANK(AX$7)),AX18&gt;AX$7)</formula>
    </cfRule>
  </conditionalFormatting>
  <conditionalFormatting sqref="AZ18">
    <cfRule type="expression" dxfId="1302" priority="1315" stopIfTrue="1">
      <formula>AND(NOT(ISBLANK(AZ$7)),AZ18&gt;AZ$7)</formula>
    </cfRule>
  </conditionalFormatting>
  <conditionalFormatting sqref="BB18">
    <cfRule type="expression" dxfId="1301" priority="1314" stopIfTrue="1">
      <formula>AND(NOT(ISBLANK(BB$7)),BB18&gt;BB$7)</formula>
    </cfRule>
  </conditionalFormatting>
  <conditionalFormatting sqref="BD18">
    <cfRule type="expression" dxfId="1300" priority="1313" stopIfTrue="1">
      <formula>AND(NOT(ISBLANK(BD$7)),BD18&gt;BD$7)</formula>
    </cfRule>
  </conditionalFormatting>
  <conditionalFormatting sqref="BF18">
    <cfRule type="expression" dxfId="1299" priority="1312" stopIfTrue="1">
      <formula>AND(NOT(ISBLANK(BF$7)),BF18&gt;BF$7)</formula>
    </cfRule>
  </conditionalFormatting>
  <conditionalFormatting sqref="BH18">
    <cfRule type="expression" dxfId="1298" priority="1311" stopIfTrue="1">
      <formula>AND(NOT(ISBLANK(BH$7)),BH18&gt;BH$7)</formula>
    </cfRule>
  </conditionalFormatting>
  <conditionalFormatting sqref="BJ18">
    <cfRule type="expression" dxfId="1297" priority="1310" stopIfTrue="1">
      <formula>AND(NOT(ISBLANK(BJ$7)),BJ18&gt;BJ$7)</formula>
    </cfRule>
  </conditionalFormatting>
  <conditionalFormatting sqref="BL18">
    <cfRule type="expression" dxfId="1296" priority="1309" stopIfTrue="1">
      <formula>AND(NOT(ISBLANK(BL$7)),BL18&gt;BL$7)</formula>
    </cfRule>
  </conditionalFormatting>
  <conditionalFormatting sqref="BN18">
    <cfRule type="expression" dxfId="1295" priority="1308" stopIfTrue="1">
      <formula>AND(NOT(ISBLANK(BN$7)),BN18&gt;BN$7)</formula>
    </cfRule>
  </conditionalFormatting>
  <conditionalFormatting sqref="BP18">
    <cfRule type="expression" dxfId="1294" priority="1307" stopIfTrue="1">
      <formula>AND(NOT(ISBLANK(BP$7)),BP18&gt;BP$7)</formula>
    </cfRule>
  </conditionalFormatting>
  <conditionalFormatting sqref="BR18">
    <cfRule type="expression" dxfId="1293" priority="1306" stopIfTrue="1">
      <formula>AND(NOT(ISBLANK(BR$7)),BR18&gt;BR$7)</formula>
    </cfRule>
  </conditionalFormatting>
  <conditionalFormatting sqref="BT18">
    <cfRule type="expression" dxfId="1292" priority="1305" stopIfTrue="1">
      <formula>AND(NOT(ISBLANK(BT$7)),BT18&gt;BT$7)</formula>
    </cfRule>
  </conditionalFormatting>
  <conditionalFormatting sqref="BV18">
    <cfRule type="expression" dxfId="1291" priority="1304" stopIfTrue="1">
      <formula>AND(NOT(ISBLANK(BV$7)),BV18&gt;BV$7)</formula>
    </cfRule>
  </conditionalFormatting>
  <conditionalFormatting sqref="BX18">
    <cfRule type="expression" dxfId="1290" priority="1303" stopIfTrue="1">
      <formula>AND(NOT(ISBLANK(BX$7)),BX18&gt;BX$7)</formula>
    </cfRule>
  </conditionalFormatting>
  <conditionalFormatting sqref="BZ18">
    <cfRule type="expression" dxfId="1289" priority="1302" stopIfTrue="1">
      <formula>AND(NOT(ISBLANK(BZ$7)),BZ18&gt;BZ$7)</formula>
    </cfRule>
  </conditionalFormatting>
  <conditionalFormatting sqref="V16">
    <cfRule type="expression" dxfId="1288" priority="1301" stopIfTrue="1">
      <formula>AND(NOT(ISBLANK(V$7)),V16&gt;V$7)</formula>
    </cfRule>
  </conditionalFormatting>
  <conditionalFormatting sqref="V16">
    <cfRule type="expression" dxfId="1287" priority="1300" stopIfTrue="1">
      <formula>AND(NOT(ISBLANK(V$7)),V16&gt;V$7)</formula>
    </cfRule>
  </conditionalFormatting>
  <conditionalFormatting sqref="V16">
    <cfRule type="expression" dxfId="1286" priority="1299" stopIfTrue="1">
      <formula>AND(NOT(ISBLANK(V$7)),V16&gt;V$7)</formula>
    </cfRule>
  </conditionalFormatting>
  <conditionalFormatting sqref="X16">
    <cfRule type="expression" dxfId="1285" priority="1298" stopIfTrue="1">
      <formula>AND(NOT(ISBLANK(X$7)),X16&gt;X$7)</formula>
    </cfRule>
  </conditionalFormatting>
  <conditionalFormatting sqref="X16">
    <cfRule type="expression" dxfId="1284" priority="1297" stopIfTrue="1">
      <formula>AND(NOT(ISBLANK(X$7)),X16&gt;X$7)</formula>
    </cfRule>
  </conditionalFormatting>
  <conditionalFormatting sqref="X16">
    <cfRule type="expression" dxfId="1283" priority="1296" stopIfTrue="1">
      <formula>AND(NOT(ISBLANK(X$7)),X16&gt;X$7)</formula>
    </cfRule>
  </conditionalFormatting>
  <conditionalFormatting sqref="X16">
    <cfRule type="expression" dxfId="1282" priority="1295" stopIfTrue="1">
      <formula>AND(NOT(ISBLANK(X$7)),X16&gt;X$7)</formula>
    </cfRule>
  </conditionalFormatting>
  <conditionalFormatting sqref="Z16">
    <cfRule type="expression" dxfId="1281" priority="1294" stopIfTrue="1">
      <formula>AND(NOT(ISBLANK(Z$7)),Z16&gt;Z$7)</formula>
    </cfRule>
  </conditionalFormatting>
  <conditionalFormatting sqref="Z16">
    <cfRule type="expression" dxfId="1280" priority="1293" stopIfTrue="1">
      <formula>AND(NOT(ISBLANK(Z$7)),Z16&gt;Z$7)</formula>
    </cfRule>
  </conditionalFormatting>
  <conditionalFormatting sqref="Z16">
    <cfRule type="expression" dxfId="1279" priority="1292" stopIfTrue="1">
      <formula>AND(NOT(ISBLANK(Z$7)),Z16&gt;Z$7)</formula>
    </cfRule>
  </conditionalFormatting>
  <conditionalFormatting sqref="Z16">
    <cfRule type="expression" dxfId="1278" priority="1291" stopIfTrue="1">
      <formula>AND(NOT(ISBLANK(Z$7)),Z16&gt;Z$7)</formula>
    </cfRule>
  </conditionalFormatting>
  <conditionalFormatting sqref="Z16">
    <cfRule type="expression" dxfId="1277" priority="1290" stopIfTrue="1">
      <formula>AND(NOT(ISBLANK(Z$7)),Z16&gt;Z$7)</formula>
    </cfRule>
  </conditionalFormatting>
  <conditionalFormatting sqref="AB16">
    <cfRule type="expression" dxfId="1276" priority="1289" stopIfTrue="1">
      <formula>AND(NOT(ISBLANK(AB$7)),AB16&gt;AB$7)</formula>
    </cfRule>
  </conditionalFormatting>
  <conditionalFormatting sqref="AB16">
    <cfRule type="expression" dxfId="1275" priority="1288" stopIfTrue="1">
      <formula>AND(NOT(ISBLANK(AB$7)),AB16&gt;AB$7)</formula>
    </cfRule>
  </conditionalFormatting>
  <conditionalFormatting sqref="AB16">
    <cfRule type="expression" dxfId="1274" priority="1287" stopIfTrue="1">
      <formula>AND(NOT(ISBLANK(AB$7)),AB16&gt;AB$7)</formula>
    </cfRule>
  </conditionalFormatting>
  <conditionalFormatting sqref="AB16">
    <cfRule type="expression" dxfId="1273" priority="1286" stopIfTrue="1">
      <formula>AND(NOT(ISBLANK(AB$7)),AB16&gt;AB$7)</formula>
    </cfRule>
  </conditionalFormatting>
  <conditionalFormatting sqref="AB16">
    <cfRule type="expression" dxfId="1272" priority="1285" stopIfTrue="1">
      <formula>AND(NOT(ISBLANK(AB$7)),AB16&gt;AB$7)</formula>
    </cfRule>
  </conditionalFormatting>
  <conditionalFormatting sqref="AB16">
    <cfRule type="expression" dxfId="1271" priority="1284" stopIfTrue="1">
      <formula>AND(NOT(ISBLANK(AB$7)),AB16&gt;AB$7)</formula>
    </cfRule>
  </conditionalFormatting>
  <conditionalFormatting sqref="AD16">
    <cfRule type="expression" dxfId="1270" priority="1283" stopIfTrue="1">
      <formula>AND(NOT(ISBLANK(AD$7)),AD16&gt;AD$7)</formula>
    </cfRule>
  </conditionalFormatting>
  <conditionalFormatting sqref="AD16">
    <cfRule type="expression" dxfId="1269" priority="1282" stopIfTrue="1">
      <formula>AND(NOT(ISBLANK(AD$7)),AD16&gt;AD$7)</formula>
    </cfRule>
  </conditionalFormatting>
  <conditionalFormatting sqref="AF16">
    <cfRule type="expression" dxfId="1268" priority="1281" stopIfTrue="1">
      <formula>AND(NOT(ISBLANK(AF$7)),AF16&gt;AF$7)</formula>
    </cfRule>
  </conditionalFormatting>
  <conditionalFormatting sqref="AF16">
    <cfRule type="expression" dxfId="1267" priority="1280" stopIfTrue="1">
      <formula>AND(NOT(ISBLANK(AF$7)),AF16&gt;AF$7)</formula>
    </cfRule>
  </conditionalFormatting>
  <conditionalFormatting sqref="AH16">
    <cfRule type="expression" dxfId="1266" priority="1279" stopIfTrue="1">
      <formula>AND(NOT(ISBLANK(AH$7)),AH16&gt;AH$7)</formula>
    </cfRule>
  </conditionalFormatting>
  <conditionalFormatting sqref="AH16">
    <cfRule type="expression" dxfId="1265" priority="1278" stopIfTrue="1">
      <formula>AND(NOT(ISBLANK(AH$7)),AH16&gt;AH$7)</formula>
    </cfRule>
  </conditionalFormatting>
  <conditionalFormatting sqref="AJ16">
    <cfRule type="expression" dxfId="1264" priority="1277" stopIfTrue="1">
      <formula>AND(NOT(ISBLANK(AJ$7)),AJ16&gt;AJ$7)</formula>
    </cfRule>
  </conditionalFormatting>
  <conditionalFormatting sqref="AJ16">
    <cfRule type="expression" dxfId="1263" priority="1276" stopIfTrue="1">
      <formula>AND(NOT(ISBLANK(AJ$7)),AJ16&gt;AJ$7)</formula>
    </cfRule>
  </conditionalFormatting>
  <conditionalFormatting sqref="AL16">
    <cfRule type="expression" dxfId="1262" priority="1275" stopIfTrue="1">
      <formula>AND(NOT(ISBLANK(AL$7)),AL16&gt;AL$7)</formula>
    </cfRule>
  </conditionalFormatting>
  <conditionalFormatting sqref="AL16">
    <cfRule type="expression" dxfId="1261" priority="1274" stopIfTrue="1">
      <formula>AND(NOT(ISBLANK(AL$7)),AL16&gt;AL$7)</formula>
    </cfRule>
  </conditionalFormatting>
  <conditionalFormatting sqref="AM16">
    <cfRule type="expression" dxfId="1260" priority="1273" stopIfTrue="1">
      <formula>AND(NOT(ISBLANK(AM$7)),AM16&gt;AM$7)</formula>
    </cfRule>
  </conditionalFormatting>
  <conditionalFormatting sqref="AN16">
    <cfRule type="expression" dxfId="1259" priority="1272" stopIfTrue="1">
      <formula>AND(NOT(ISBLANK(AN$7)),AN16&gt;AN$7)</formula>
    </cfRule>
  </conditionalFormatting>
  <conditionalFormatting sqref="AN16">
    <cfRule type="expression" dxfId="1258" priority="1271" stopIfTrue="1">
      <formula>AND(NOT(ISBLANK(AN$7)),AN16&gt;AN$7)</formula>
    </cfRule>
  </conditionalFormatting>
  <conditionalFormatting sqref="AP16">
    <cfRule type="expression" dxfId="1257" priority="1270" stopIfTrue="1">
      <formula>AND(NOT(ISBLANK(AP$7)),AP16&gt;AP$7)</formula>
    </cfRule>
  </conditionalFormatting>
  <conditionalFormatting sqref="AP16">
    <cfRule type="expression" dxfId="1256" priority="1269" stopIfTrue="1">
      <formula>AND(NOT(ISBLANK(AP$7)),AP16&gt;AP$7)</formula>
    </cfRule>
  </conditionalFormatting>
  <conditionalFormatting sqref="AR16">
    <cfRule type="expression" dxfId="1255" priority="1268" stopIfTrue="1">
      <formula>AND(NOT(ISBLANK(AR$7)),AR16&gt;AR$7)</formula>
    </cfRule>
  </conditionalFormatting>
  <conditionalFormatting sqref="AR16">
    <cfRule type="expression" dxfId="1254" priority="1267" stopIfTrue="1">
      <formula>AND(NOT(ISBLANK(AR$7)),AR16&gt;AR$7)</formula>
    </cfRule>
  </conditionalFormatting>
  <conditionalFormatting sqref="AT16">
    <cfRule type="expression" dxfId="1253" priority="1266" stopIfTrue="1">
      <formula>AND(NOT(ISBLANK(AT$7)),AT16&gt;AT$7)</formula>
    </cfRule>
  </conditionalFormatting>
  <conditionalFormatting sqref="AT16">
    <cfRule type="expression" dxfId="1252" priority="1265" stopIfTrue="1">
      <formula>AND(NOT(ISBLANK(AT$7)),AT16&gt;AT$7)</formula>
    </cfRule>
  </conditionalFormatting>
  <conditionalFormatting sqref="AV16">
    <cfRule type="expression" dxfId="1251" priority="1264" stopIfTrue="1">
      <formula>AND(NOT(ISBLANK(AV$7)),AV16&gt;AV$7)</formula>
    </cfRule>
  </conditionalFormatting>
  <conditionalFormatting sqref="AV16">
    <cfRule type="expression" dxfId="1250" priority="1263" stopIfTrue="1">
      <formula>AND(NOT(ISBLANK(AV$7)),AV16&gt;AV$7)</formula>
    </cfRule>
  </conditionalFormatting>
  <conditionalFormatting sqref="AX16">
    <cfRule type="expression" dxfId="1249" priority="1262" stopIfTrue="1">
      <formula>AND(NOT(ISBLANK(AX$7)),AX16&gt;AX$7)</formula>
    </cfRule>
  </conditionalFormatting>
  <conditionalFormatting sqref="AX16">
    <cfRule type="expression" dxfId="1248" priority="1261" stopIfTrue="1">
      <formula>AND(NOT(ISBLANK(AX$7)),AX16&gt;AX$7)</formula>
    </cfRule>
  </conditionalFormatting>
  <conditionalFormatting sqref="AZ16">
    <cfRule type="expression" dxfId="1247" priority="1260" stopIfTrue="1">
      <formula>AND(NOT(ISBLANK(AZ$7)),AZ16&gt;AZ$7)</formula>
    </cfRule>
  </conditionalFormatting>
  <conditionalFormatting sqref="AZ16">
    <cfRule type="expression" dxfId="1246" priority="1259" stopIfTrue="1">
      <formula>AND(NOT(ISBLANK(AZ$7)),AZ16&gt;AZ$7)</formula>
    </cfRule>
  </conditionalFormatting>
  <conditionalFormatting sqref="BB16">
    <cfRule type="expression" dxfId="1245" priority="1258" stopIfTrue="1">
      <formula>AND(NOT(ISBLANK(BB$7)),BB16&gt;BB$7)</formula>
    </cfRule>
  </conditionalFormatting>
  <conditionalFormatting sqref="BB16">
    <cfRule type="expression" dxfId="1244" priority="1257" stopIfTrue="1">
      <formula>AND(NOT(ISBLANK(BB$7)),BB16&gt;BB$7)</formula>
    </cfRule>
  </conditionalFormatting>
  <conditionalFormatting sqref="BD16">
    <cfRule type="expression" dxfId="1243" priority="1256" stopIfTrue="1">
      <formula>AND(NOT(ISBLANK(BD$7)),BD16&gt;BD$7)</formula>
    </cfRule>
  </conditionalFormatting>
  <conditionalFormatting sqref="BD16">
    <cfRule type="expression" dxfId="1242" priority="1255" stopIfTrue="1">
      <formula>AND(NOT(ISBLANK(BD$7)),BD16&gt;BD$7)</formula>
    </cfRule>
  </conditionalFormatting>
  <conditionalFormatting sqref="BF16">
    <cfRule type="expression" dxfId="1241" priority="1254" stopIfTrue="1">
      <formula>AND(NOT(ISBLANK(BF$7)),BF16&gt;BF$7)</formula>
    </cfRule>
  </conditionalFormatting>
  <conditionalFormatting sqref="BF16">
    <cfRule type="expression" dxfId="1240" priority="1253" stopIfTrue="1">
      <formula>AND(NOT(ISBLANK(BF$7)),BF16&gt;BF$7)</formula>
    </cfRule>
  </conditionalFormatting>
  <conditionalFormatting sqref="BH16">
    <cfRule type="expression" dxfId="1239" priority="1252" stopIfTrue="1">
      <formula>AND(NOT(ISBLANK(BH$7)),BH16&gt;BH$7)</formula>
    </cfRule>
  </conditionalFormatting>
  <conditionalFormatting sqref="BH16">
    <cfRule type="expression" dxfId="1238" priority="1251" stopIfTrue="1">
      <formula>AND(NOT(ISBLANK(BH$7)),BH16&gt;BH$7)</formula>
    </cfRule>
  </conditionalFormatting>
  <conditionalFormatting sqref="BJ16">
    <cfRule type="expression" dxfId="1237" priority="1250" stopIfTrue="1">
      <formula>AND(NOT(ISBLANK(BJ$7)),BJ16&gt;BJ$7)</formula>
    </cfRule>
  </conditionalFormatting>
  <conditionalFormatting sqref="BJ16">
    <cfRule type="expression" dxfId="1236" priority="1249" stopIfTrue="1">
      <formula>AND(NOT(ISBLANK(BJ$7)),BJ16&gt;BJ$7)</formula>
    </cfRule>
  </conditionalFormatting>
  <conditionalFormatting sqref="BL16">
    <cfRule type="expression" dxfId="1235" priority="1248" stopIfTrue="1">
      <formula>AND(NOT(ISBLANK(BL$7)),BL16&gt;BL$7)</formula>
    </cfRule>
  </conditionalFormatting>
  <conditionalFormatting sqref="BL16">
    <cfRule type="expression" dxfId="1234" priority="1247" stopIfTrue="1">
      <formula>AND(NOT(ISBLANK(BL$7)),BL16&gt;BL$7)</formula>
    </cfRule>
  </conditionalFormatting>
  <conditionalFormatting sqref="BN16">
    <cfRule type="expression" dxfId="1233" priority="1246" stopIfTrue="1">
      <formula>AND(NOT(ISBLANK(BN$7)),BN16&gt;BN$7)</formula>
    </cfRule>
  </conditionalFormatting>
  <conditionalFormatting sqref="BN16">
    <cfRule type="expression" dxfId="1232" priority="1245" stopIfTrue="1">
      <formula>AND(NOT(ISBLANK(BN$7)),BN16&gt;BN$7)</formula>
    </cfRule>
  </conditionalFormatting>
  <conditionalFormatting sqref="BP16">
    <cfRule type="expression" dxfId="1231" priority="1244" stopIfTrue="1">
      <formula>AND(NOT(ISBLANK(BP$7)),BP16&gt;BP$7)</formula>
    </cfRule>
  </conditionalFormatting>
  <conditionalFormatting sqref="BP16">
    <cfRule type="expression" dxfId="1230" priority="1243" stopIfTrue="1">
      <formula>AND(NOT(ISBLANK(BP$7)),BP16&gt;BP$7)</formula>
    </cfRule>
  </conditionalFormatting>
  <conditionalFormatting sqref="BR16">
    <cfRule type="expression" dxfId="1229" priority="1242" stopIfTrue="1">
      <formula>AND(NOT(ISBLANK(BR$7)),BR16&gt;BR$7)</formula>
    </cfRule>
  </conditionalFormatting>
  <conditionalFormatting sqref="BR16">
    <cfRule type="expression" dxfId="1228" priority="1241" stopIfTrue="1">
      <formula>AND(NOT(ISBLANK(BR$7)),BR16&gt;BR$7)</formula>
    </cfRule>
  </conditionalFormatting>
  <conditionalFormatting sqref="BT16">
    <cfRule type="expression" dxfId="1227" priority="1240" stopIfTrue="1">
      <formula>AND(NOT(ISBLANK(BT$7)),BT16&gt;BT$7)</formula>
    </cfRule>
  </conditionalFormatting>
  <conditionalFormatting sqref="BT16">
    <cfRule type="expression" dxfId="1226" priority="1239" stopIfTrue="1">
      <formula>AND(NOT(ISBLANK(BT$7)),BT16&gt;BT$7)</formula>
    </cfRule>
  </conditionalFormatting>
  <conditionalFormatting sqref="BV16">
    <cfRule type="expression" dxfId="1225" priority="1238" stopIfTrue="1">
      <formula>AND(NOT(ISBLANK(BV$7)),BV16&gt;BV$7)</formula>
    </cfRule>
  </conditionalFormatting>
  <conditionalFormatting sqref="BV16">
    <cfRule type="expression" dxfId="1224" priority="1237" stopIfTrue="1">
      <formula>AND(NOT(ISBLANK(BV$7)),BV16&gt;BV$7)</formula>
    </cfRule>
  </conditionalFormatting>
  <conditionalFormatting sqref="BX16">
    <cfRule type="expression" dxfId="1223" priority="1236" stopIfTrue="1">
      <formula>AND(NOT(ISBLANK(BX$7)),BX16&gt;BX$7)</formula>
    </cfRule>
  </conditionalFormatting>
  <conditionalFormatting sqref="BX16">
    <cfRule type="expression" dxfId="1222" priority="1235" stopIfTrue="1">
      <formula>AND(NOT(ISBLANK(BX$7)),BX16&gt;BX$7)</formula>
    </cfRule>
  </conditionalFormatting>
  <conditionalFormatting sqref="BZ16">
    <cfRule type="expression" dxfId="1221" priority="1234" stopIfTrue="1">
      <formula>AND(NOT(ISBLANK(BZ$7)),BZ16&gt;BZ$7)</formula>
    </cfRule>
  </conditionalFormatting>
  <conditionalFormatting sqref="BZ16">
    <cfRule type="expression" dxfId="1220" priority="1233" stopIfTrue="1">
      <formula>AND(NOT(ISBLANK(BZ$7)),BZ16&gt;BZ$7)</formula>
    </cfRule>
  </conditionalFormatting>
  <conditionalFormatting sqref="CB16">
    <cfRule type="expression" dxfId="1219" priority="1232" stopIfTrue="1">
      <formula>AND(NOT(ISBLANK(CB$7)),CB16&gt;CB$7)</formula>
    </cfRule>
  </conditionalFormatting>
  <conditionalFormatting sqref="CB19">
    <cfRule type="expression" dxfId="1218" priority="1231" stopIfTrue="1">
      <formula>AND(NOT(ISBLANK(CB$7)),CB19&gt;CB$7)</formula>
    </cfRule>
  </conditionalFormatting>
  <conditionalFormatting sqref="CB19">
    <cfRule type="expression" dxfId="1217" priority="1230" stopIfTrue="1">
      <formula>AND(NOT(ISBLANK(CB$7)),CB19&gt;CB$7)</formula>
    </cfRule>
  </conditionalFormatting>
  <conditionalFormatting sqref="BZ19">
    <cfRule type="expression" dxfId="1216" priority="1229" stopIfTrue="1">
      <formula>AND(NOT(ISBLANK(BZ$7)),BZ19&gt;BZ$7)</formula>
    </cfRule>
  </conditionalFormatting>
  <conditionalFormatting sqref="BZ19">
    <cfRule type="expression" dxfId="1215" priority="1228" stopIfTrue="1">
      <formula>AND(NOT(ISBLANK(BZ$7)),BZ19&gt;BZ$7)</formula>
    </cfRule>
  </conditionalFormatting>
  <conditionalFormatting sqref="BX19">
    <cfRule type="expression" dxfId="1214" priority="1227" stopIfTrue="1">
      <formula>AND(NOT(ISBLANK(BX$7)),BX19&gt;BX$7)</formula>
    </cfRule>
  </conditionalFormatting>
  <conditionalFormatting sqref="BX19">
    <cfRule type="expression" dxfId="1213" priority="1226" stopIfTrue="1">
      <formula>AND(NOT(ISBLANK(BX$7)),BX19&gt;BX$7)</formula>
    </cfRule>
  </conditionalFormatting>
  <conditionalFormatting sqref="BV19">
    <cfRule type="expression" dxfId="1212" priority="1225" stopIfTrue="1">
      <formula>AND(NOT(ISBLANK(BV$7)),BV19&gt;BV$7)</formula>
    </cfRule>
  </conditionalFormatting>
  <conditionalFormatting sqref="BV19">
    <cfRule type="expression" dxfId="1211" priority="1224" stopIfTrue="1">
      <formula>AND(NOT(ISBLANK(BV$7)),BV19&gt;BV$7)</formula>
    </cfRule>
  </conditionalFormatting>
  <conditionalFormatting sqref="BT19">
    <cfRule type="expression" dxfId="1210" priority="1223" stopIfTrue="1">
      <formula>AND(NOT(ISBLANK(BT$7)),BT19&gt;BT$7)</formula>
    </cfRule>
  </conditionalFormatting>
  <conditionalFormatting sqref="BT19">
    <cfRule type="expression" dxfId="1209" priority="1222" stopIfTrue="1">
      <formula>AND(NOT(ISBLANK(BT$7)),BT19&gt;BT$7)</formula>
    </cfRule>
  </conditionalFormatting>
  <conditionalFormatting sqref="BR19">
    <cfRule type="expression" dxfId="1208" priority="1221" stopIfTrue="1">
      <formula>AND(NOT(ISBLANK(BR$7)),BR19&gt;BR$7)</formula>
    </cfRule>
  </conditionalFormatting>
  <conditionalFormatting sqref="BR19">
    <cfRule type="expression" dxfId="1207" priority="1220" stopIfTrue="1">
      <formula>AND(NOT(ISBLANK(BR$7)),BR19&gt;BR$7)</formula>
    </cfRule>
  </conditionalFormatting>
  <conditionalFormatting sqref="BP19">
    <cfRule type="expression" dxfId="1206" priority="1219" stopIfTrue="1">
      <formula>AND(NOT(ISBLANK(BP$7)),BP19&gt;BP$7)</formula>
    </cfRule>
  </conditionalFormatting>
  <conditionalFormatting sqref="BP19">
    <cfRule type="expression" dxfId="1205" priority="1218" stopIfTrue="1">
      <formula>AND(NOT(ISBLANK(BP$7)),BP19&gt;BP$7)</formula>
    </cfRule>
  </conditionalFormatting>
  <conditionalFormatting sqref="AZ19">
    <cfRule type="expression" dxfId="1204" priority="1217" stopIfTrue="1">
      <formula>AND(NOT(ISBLANK(AZ$7)),AZ19&gt;AZ$7)</formula>
    </cfRule>
  </conditionalFormatting>
  <conditionalFormatting sqref="AZ19">
    <cfRule type="expression" dxfId="1203" priority="1216" stopIfTrue="1">
      <formula>AND(NOT(ISBLANK(AZ$7)),AZ19&gt;AZ$7)</formula>
    </cfRule>
  </conditionalFormatting>
  <conditionalFormatting sqref="AX19">
    <cfRule type="expression" dxfId="1202" priority="1215" stopIfTrue="1">
      <formula>AND(NOT(ISBLANK(AX$7)),AX19&gt;AX$7)</formula>
    </cfRule>
  </conditionalFormatting>
  <conditionalFormatting sqref="AX19">
    <cfRule type="expression" dxfId="1201" priority="1214" stopIfTrue="1">
      <formula>AND(NOT(ISBLANK(AX$7)),AX19&gt;AX$7)</formula>
    </cfRule>
  </conditionalFormatting>
  <conditionalFormatting sqref="AV19">
    <cfRule type="expression" dxfId="1200" priority="1213" stopIfTrue="1">
      <formula>AND(NOT(ISBLANK(AV$7)),AV19&gt;AV$7)</formula>
    </cfRule>
  </conditionalFormatting>
  <conditionalFormatting sqref="AV19">
    <cfRule type="expression" dxfId="1199" priority="1212" stopIfTrue="1">
      <formula>AND(NOT(ISBLANK(AV$7)),AV19&gt;AV$7)</formula>
    </cfRule>
  </conditionalFormatting>
  <conditionalFormatting sqref="AU19">
    <cfRule type="expression" dxfId="1198" priority="1211" stopIfTrue="1">
      <formula>AND(NOT(ISBLANK(AT$7)),AU19&gt;AT$7)</formula>
    </cfRule>
  </conditionalFormatting>
  <conditionalFormatting sqref="AU19">
    <cfRule type="expression" dxfId="1197" priority="1210" stopIfTrue="1">
      <formula>AND(NOT(ISBLANK(AT$7)),AU19&gt;AT$7)</formula>
    </cfRule>
  </conditionalFormatting>
  <conditionalFormatting sqref="AR19">
    <cfRule type="expression" dxfId="1196" priority="1209" stopIfTrue="1">
      <formula>AND(NOT(ISBLANK(AR$7)),AR19&gt;AR$7)</formula>
    </cfRule>
  </conditionalFormatting>
  <conditionalFormatting sqref="AR19">
    <cfRule type="expression" dxfId="1195" priority="1208" stopIfTrue="1">
      <formula>AND(NOT(ISBLANK(AR$7)),AR19&gt;AR$7)</formula>
    </cfRule>
  </conditionalFormatting>
  <conditionalFormatting sqref="AP19">
    <cfRule type="expression" dxfId="1194" priority="1207" stopIfTrue="1">
      <formula>AND(NOT(ISBLANK(AP$7)),AP19&gt;AP$7)</formula>
    </cfRule>
  </conditionalFormatting>
  <conditionalFormatting sqref="AP19">
    <cfRule type="expression" dxfId="1193" priority="1206" stopIfTrue="1">
      <formula>AND(NOT(ISBLANK(AP$7)),AP19&gt;AP$7)</formula>
    </cfRule>
  </conditionalFormatting>
  <conditionalFormatting sqref="AN19">
    <cfRule type="expression" dxfId="1192" priority="1205" stopIfTrue="1">
      <formula>AND(NOT(ISBLANK(AN$7)),AN19&gt;AN$7)</formula>
    </cfRule>
  </conditionalFormatting>
  <conditionalFormatting sqref="AN19">
    <cfRule type="expression" dxfId="1191" priority="1204" stopIfTrue="1">
      <formula>AND(NOT(ISBLANK(AN$7)),AN19&gt;AN$7)</formula>
    </cfRule>
  </conditionalFormatting>
  <conditionalFormatting sqref="AL19">
    <cfRule type="expression" dxfId="1190" priority="1203" stopIfTrue="1">
      <formula>AND(NOT(ISBLANK(AL$7)),AL19&gt;AL$7)</formula>
    </cfRule>
  </conditionalFormatting>
  <conditionalFormatting sqref="AL19">
    <cfRule type="expression" dxfId="1189" priority="1202" stopIfTrue="1">
      <formula>AND(NOT(ISBLANK(AL$7)),AL19&gt;AL$7)</formula>
    </cfRule>
  </conditionalFormatting>
  <conditionalFormatting sqref="AJ19">
    <cfRule type="expression" dxfId="1188" priority="1201" stopIfTrue="1">
      <formula>AND(NOT(ISBLANK(AJ$7)),AJ19&gt;AJ$7)</formula>
    </cfRule>
  </conditionalFormatting>
  <conditionalFormatting sqref="AJ19">
    <cfRule type="expression" dxfId="1187" priority="1200" stopIfTrue="1">
      <formula>AND(NOT(ISBLANK(AJ$7)),AJ19&gt;AJ$7)</formula>
    </cfRule>
  </conditionalFormatting>
  <conditionalFormatting sqref="AH19">
    <cfRule type="expression" dxfId="1186" priority="1199" stopIfTrue="1">
      <formula>AND(NOT(ISBLANK(AH$7)),AH19&gt;AH$7)</formula>
    </cfRule>
  </conditionalFormatting>
  <conditionalFormatting sqref="AH19">
    <cfRule type="expression" dxfId="1185" priority="1198" stopIfTrue="1">
      <formula>AND(NOT(ISBLANK(AH$7)),AH19&gt;AH$7)</formula>
    </cfRule>
  </conditionalFormatting>
  <conditionalFormatting sqref="AF19">
    <cfRule type="expression" dxfId="1184" priority="1197" stopIfTrue="1">
      <formula>AND(NOT(ISBLANK(AF$7)),AF19&gt;AF$7)</formula>
    </cfRule>
  </conditionalFormatting>
  <conditionalFormatting sqref="AF19">
    <cfRule type="expression" dxfId="1183" priority="1196" stopIfTrue="1">
      <formula>AND(NOT(ISBLANK(AF$7)),AF19&gt;AF$7)</formula>
    </cfRule>
  </conditionalFormatting>
  <conditionalFormatting sqref="AD19">
    <cfRule type="expression" dxfId="1182" priority="1195" stopIfTrue="1">
      <formula>AND(NOT(ISBLANK(AD$7)),AD19&gt;AD$7)</formula>
    </cfRule>
  </conditionalFormatting>
  <conditionalFormatting sqref="AD19">
    <cfRule type="expression" dxfId="1181" priority="1194" stopIfTrue="1">
      <formula>AND(NOT(ISBLANK(AD$7)),AD19&gt;AD$7)</formula>
    </cfRule>
  </conditionalFormatting>
  <conditionalFormatting sqref="AB19">
    <cfRule type="expression" dxfId="1180" priority="1193" stopIfTrue="1">
      <formula>AND(NOT(ISBLANK(AB$7)),AB19&gt;AB$7)</formula>
    </cfRule>
  </conditionalFormatting>
  <conditionalFormatting sqref="AB19">
    <cfRule type="expression" dxfId="1179" priority="1192" stopIfTrue="1">
      <formula>AND(NOT(ISBLANK(AB$7)),AB19&gt;AB$7)</formula>
    </cfRule>
  </conditionalFormatting>
  <conditionalFormatting sqref="Z19">
    <cfRule type="expression" dxfId="1178" priority="1191" stopIfTrue="1">
      <formula>AND(NOT(ISBLANK(Z$7)),Z19&gt;Z$7)</formula>
    </cfRule>
  </conditionalFormatting>
  <conditionalFormatting sqref="Z19">
    <cfRule type="expression" dxfId="1177" priority="1190" stopIfTrue="1">
      <formula>AND(NOT(ISBLANK(Z$7)),Z19&gt;Z$7)</formula>
    </cfRule>
  </conditionalFormatting>
  <conditionalFormatting sqref="X19">
    <cfRule type="expression" dxfId="1176" priority="1189" stopIfTrue="1">
      <formula>AND(NOT(ISBLANK(X$7)),X19&gt;X$7)</formula>
    </cfRule>
  </conditionalFormatting>
  <conditionalFormatting sqref="X19">
    <cfRule type="expression" dxfId="1175" priority="1188" stopIfTrue="1">
      <formula>AND(NOT(ISBLANK(X$7)),X19&gt;X$7)</formula>
    </cfRule>
  </conditionalFormatting>
  <conditionalFormatting sqref="V19">
    <cfRule type="expression" dxfId="1174" priority="1187" stopIfTrue="1">
      <formula>AND(NOT(ISBLANK(V$7)),V19&gt;V$7)</formula>
    </cfRule>
  </conditionalFormatting>
  <conditionalFormatting sqref="V19">
    <cfRule type="expression" dxfId="1173" priority="1186" stopIfTrue="1">
      <formula>AND(NOT(ISBLANK(V$7)),V19&gt;V$7)</formula>
    </cfRule>
  </conditionalFormatting>
  <conditionalFormatting sqref="V19">
    <cfRule type="expression" dxfId="1172" priority="1185" stopIfTrue="1">
      <formula>AND(NOT(ISBLANK(V$7)),V19&gt;V$7)</formula>
    </cfRule>
  </conditionalFormatting>
  <conditionalFormatting sqref="V19">
    <cfRule type="expression" dxfId="1171" priority="1184" stopIfTrue="1">
      <formula>AND(NOT(ISBLANK(V$7)),V19&gt;V$7)</formula>
    </cfRule>
  </conditionalFormatting>
  <conditionalFormatting sqref="Z19">
    <cfRule type="expression" dxfId="1170" priority="1183" stopIfTrue="1">
      <formula>AND(NOT(ISBLANK(Z$7)),Z19&gt;Z$7)</formula>
    </cfRule>
  </conditionalFormatting>
  <conditionalFormatting sqref="Z19">
    <cfRule type="expression" dxfId="1169" priority="1182" stopIfTrue="1">
      <formula>AND(NOT(ISBLANK(Z$7)),Z19&gt;Z$7)</formula>
    </cfRule>
  </conditionalFormatting>
  <conditionalFormatting sqref="Z19">
    <cfRule type="expression" dxfId="1168" priority="1181" stopIfTrue="1">
      <formula>AND(NOT(ISBLANK(Z$7)),Z19&gt;Z$7)</formula>
    </cfRule>
  </conditionalFormatting>
  <conditionalFormatting sqref="Z19">
    <cfRule type="expression" dxfId="1167" priority="1180" stopIfTrue="1">
      <formula>AND(NOT(ISBLANK(Z$7)),Z19&gt;Z$7)</formula>
    </cfRule>
  </conditionalFormatting>
  <conditionalFormatting sqref="Z19">
    <cfRule type="expression" dxfId="1166" priority="1179" stopIfTrue="1">
      <formula>AND(NOT(ISBLANK(Z$7)),Z19&gt;Z$7)</formula>
    </cfRule>
  </conditionalFormatting>
  <conditionalFormatting sqref="Z19">
    <cfRule type="expression" dxfId="1165" priority="1178" stopIfTrue="1">
      <formula>AND(NOT(ISBLANK(Z$7)),Z19&gt;Z$7)</formula>
    </cfRule>
  </conditionalFormatting>
  <conditionalFormatting sqref="X19">
    <cfRule type="expression" dxfId="1164" priority="1177" stopIfTrue="1">
      <formula>AND(NOT(ISBLANK(X$7)),X19&gt;X$7)</formula>
    </cfRule>
  </conditionalFormatting>
  <conditionalFormatting sqref="X19">
    <cfRule type="expression" dxfId="1163" priority="1176" stopIfTrue="1">
      <formula>AND(NOT(ISBLANK(X$7)),X19&gt;X$7)</formula>
    </cfRule>
  </conditionalFormatting>
  <conditionalFormatting sqref="X19">
    <cfRule type="expression" dxfId="1162" priority="1175" stopIfTrue="1">
      <formula>AND(NOT(ISBLANK(X$7)),X19&gt;X$7)</formula>
    </cfRule>
  </conditionalFormatting>
  <conditionalFormatting sqref="X19">
    <cfRule type="expression" dxfId="1161" priority="1174" stopIfTrue="1">
      <formula>AND(NOT(ISBLANK(X$7)),X19&gt;X$7)</formula>
    </cfRule>
  </conditionalFormatting>
  <conditionalFormatting sqref="X19">
    <cfRule type="expression" dxfId="1160" priority="1173" stopIfTrue="1">
      <formula>AND(NOT(ISBLANK(X$7)),X19&gt;X$7)</formula>
    </cfRule>
  </conditionalFormatting>
  <conditionalFormatting sqref="V19">
    <cfRule type="expression" dxfId="1159" priority="1172" stopIfTrue="1">
      <formula>AND(NOT(ISBLANK(V$7)),V19&gt;V$7)</formula>
    </cfRule>
  </conditionalFormatting>
  <conditionalFormatting sqref="V19">
    <cfRule type="expression" dxfId="1158" priority="1171" stopIfTrue="1">
      <formula>AND(NOT(ISBLANK(V$7)),V19&gt;V$7)</formula>
    </cfRule>
  </conditionalFormatting>
  <conditionalFormatting sqref="V19">
    <cfRule type="expression" dxfId="1157" priority="1170" stopIfTrue="1">
      <formula>AND(NOT(ISBLANK(V$7)),V19&gt;V$7)</formula>
    </cfRule>
  </conditionalFormatting>
  <conditionalFormatting sqref="V19">
    <cfRule type="expression" dxfId="1156" priority="1169" stopIfTrue="1">
      <formula>AND(NOT(ISBLANK(V$7)),V19&gt;V$7)</formula>
    </cfRule>
  </conditionalFormatting>
  <conditionalFormatting sqref="V19">
    <cfRule type="expression" dxfId="1155" priority="1168" stopIfTrue="1">
      <formula>AND(NOT(ISBLANK(V$7)),V19&gt;V$7)</formula>
    </cfRule>
  </conditionalFormatting>
  <conditionalFormatting sqref="V19">
    <cfRule type="expression" dxfId="1154" priority="1167" stopIfTrue="1">
      <formula>AND(NOT(ISBLANK(V$7)),V19&gt;V$7)</formula>
    </cfRule>
  </conditionalFormatting>
  <conditionalFormatting sqref="V19">
    <cfRule type="expression" dxfId="1153" priority="1166" stopIfTrue="1">
      <formula>AND(NOT(ISBLANK(V$7)),V19&gt;V$7)</formula>
    </cfRule>
  </conditionalFormatting>
  <conditionalFormatting sqref="BN19">
    <cfRule type="expression" dxfId="1152" priority="1165" stopIfTrue="1">
      <formula>AND(NOT(ISBLANK(BN$7)),BN19&gt;BN$7)</formula>
    </cfRule>
  </conditionalFormatting>
  <conditionalFormatting sqref="BN19">
    <cfRule type="expression" dxfId="1151" priority="1164" stopIfTrue="1">
      <formula>AND(NOT(ISBLANK(BN$7)),BN19&gt;BN$7)</formula>
    </cfRule>
  </conditionalFormatting>
  <conditionalFormatting sqref="BN19">
    <cfRule type="expression" dxfId="1150" priority="1163" stopIfTrue="1">
      <formula>AND(NOT(ISBLANK(BN$7)),BN19&gt;BN$7)</formula>
    </cfRule>
  </conditionalFormatting>
  <conditionalFormatting sqref="BL19">
    <cfRule type="expression" dxfId="1149" priority="1162" stopIfTrue="1">
      <formula>AND(NOT(ISBLANK(BL$7)),BL19&gt;BL$7)</formula>
    </cfRule>
  </conditionalFormatting>
  <conditionalFormatting sqref="BL19">
    <cfRule type="expression" dxfId="1148" priority="1161" stopIfTrue="1">
      <formula>AND(NOT(ISBLANK(BL$7)),BL19&gt;BL$7)</formula>
    </cfRule>
  </conditionalFormatting>
  <conditionalFormatting sqref="BL19">
    <cfRule type="expression" dxfId="1147" priority="1160" stopIfTrue="1">
      <formula>AND(NOT(ISBLANK(BL$7)),BL19&gt;BL$7)</formula>
    </cfRule>
  </conditionalFormatting>
  <conditionalFormatting sqref="BJ19">
    <cfRule type="expression" dxfId="1146" priority="1159" stopIfTrue="1">
      <formula>AND(NOT(ISBLANK(BJ$7)),BJ19&gt;BJ$7)</formula>
    </cfRule>
  </conditionalFormatting>
  <conditionalFormatting sqref="BJ19">
    <cfRule type="expression" dxfId="1145" priority="1158" stopIfTrue="1">
      <formula>AND(NOT(ISBLANK(BJ$7)),BJ19&gt;BJ$7)</formula>
    </cfRule>
  </conditionalFormatting>
  <conditionalFormatting sqref="BJ19">
    <cfRule type="expression" dxfId="1144" priority="1157" stopIfTrue="1">
      <formula>AND(NOT(ISBLANK(BJ$7)),BJ19&gt;BJ$7)</formula>
    </cfRule>
  </conditionalFormatting>
  <conditionalFormatting sqref="BH19">
    <cfRule type="expression" dxfId="1143" priority="1156" stopIfTrue="1">
      <formula>AND(NOT(ISBLANK(BH$7)),BH19&gt;BH$7)</formula>
    </cfRule>
  </conditionalFormatting>
  <conditionalFormatting sqref="BH19">
    <cfRule type="expression" dxfId="1142" priority="1155" stopIfTrue="1">
      <formula>AND(NOT(ISBLANK(BH$7)),BH19&gt;BH$7)</formula>
    </cfRule>
  </conditionalFormatting>
  <conditionalFormatting sqref="BH19">
    <cfRule type="expression" dxfId="1141" priority="1154" stopIfTrue="1">
      <formula>AND(NOT(ISBLANK(BH$7)),BH19&gt;BH$7)</formula>
    </cfRule>
  </conditionalFormatting>
  <conditionalFormatting sqref="BF19">
    <cfRule type="expression" dxfId="1140" priority="1153" stopIfTrue="1">
      <formula>AND(NOT(ISBLANK(BF$7)),BF19&gt;BF$7)</formula>
    </cfRule>
  </conditionalFormatting>
  <conditionalFormatting sqref="BF19">
    <cfRule type="expression" dxfId="1139" priority="1152" stopIfTrue="1">
      <formula>AND(NOT(ISBLANK(BF$7)),BF19&gt;BF$7)</formula>
    </cfRule>
  </conditionalFormatting>
  <conditionalFormatting sqref="BF19">
    <cfRule type="expression" dxfId="1138" priority="1151" stopIfTrue="1">
      <formula>AND(NOT(ISBLANK(BF$7)),BF19&gt;BF$7)</formula>
    </cfRule>
  </conditionalFormatting>
  <conditionalFormatting sqref="BD19">
    <cfRule type="expression" dxfId="1137" priority="1150" stopIfTrue="1">
      <formula>AND(NOT(ISBLANK(BD$7)),BD19&gt;BD$7)</formula>
    </cfRule>
  </conditionalFormatting>
  <conditionalFormatting sqref="BD19">
    <cfRule type="expression" dxfId="1136" priority="1149" stopIfTrue="1">
      <formula>AND(NOT(ISBLANK(BD$7)),BD19&gt;BD$7)</formula>
    </cfRule>
  </conditionalFormatting>
  <conditionalFormatting sqref="BD19">
    <cfRule type="expression" dxfId="1135" priority="1148" stopIfTrue="1">
      <formula>AND(NOT(ISBLANK(BD$7)),BD19&gt;BD$7)</formula>
    </cfRule>
  </conditionalFormatting>
  <conditionalFormatting sqref="BB19">
    <cfRule type="expression" dxfId="1134" priority="1147" stopIfTrue="1">
      <formula>AND(NOT(ISBLANK(BB$7)),BB19&gt;BB$7)</formula>
    </cfRule>
  </conditionalFormatting>
  <conditionalFormatting sqref="BB19">
    <cfRule type="expression" dxfId="1133" priority="1146" stopIfTrue="1">
      <formula>AND(NOT(ISBLANK(BB$7)),BB19&gt;BB$7)</formula>
    </cfRule>
  </conditionalFormatting>
  <conditionalFormatting sqref="BB19">
    <cfRule type="expression" dxfId="1132" priority="1145" stopIfTrue="1">
      <formula>AND(NOT(ISBLANK(BB$7)),BB19&gt;BB$7)</formula>
    </cfRule>
  </conditionalFormatting>
  <conditionalFormatting sqref="BK19">
    <cfRule type="expression" dxfId="1131" priority="1517" stopIfTrue="1">
      <formula>AND(NOT(ISBLANK(BI$7)),BK19&gt;BI$7)</formula>
    </cfRule>
  </conditionalFormatting>
  <conditionalFormatting sqref="CB15">
    <cfRule type="expression" dxfId="1130" priority="1144" stopIfTrue="1">
      <formula>AND(NOT(ISBLANK(CB$7)),CB15&gt;CB$7)</formula>
    </cfRule>
  </conditionalFormatting>
  <conditionalFormatting sqref="CB15">
    <cfRule type="expression" dxfId="1129" priority="1143" stopIfTrue="1">
      <formula>AND(NOT(ISBLANK(CB$7)),CB15&gt;CB$7)</formula>
    </cfRule>
  </conditionalFormatting>
  <conditionalFormatting sqref="BZ15">
    <cfRule type="expression" dxfId="1128" priority="1142" stopIfTrue="1">
      <formula>AND(NOT(ISBLANK(BZ$7)),BZ15&gt;BZ$7)</formula>
    </cfRule>
  </conditionalFormatting>
  <conditionalFormatting sqref="BZ15">
    <cfRule type="expression" dxfId="1127" priority="1141" stopIfTrue="1">
      <formula>AND(NOT(ISBLANK(BZ$7)),BZ15&gt;BZ$7)</formula>
    </cfRule>
  </conditionalFormatting>
  <conditionalFormatting sqref="BX15">
    <cfRule type="expression" dxfId="1126" priority="1140" stopIfTrue="1">
      <formula>AND(NOT(ISBLANK(BX$7)),BX15&gt;BX$7)</formula>
    </cfRule>
  </conditionalFormatting>
  <conditionalFormatting sqref="BX15">
    <cfRule type="expression" dxfId="1125" priority="1139" stopIfTrue="1">
      <formula>AND(NOT(ISBLANK(BX$7)),BX15&gt;BX$7)</formula>
    </cfRule>
  </conditionalFormatting>
  <conditionalFormatting sqref="BV15">
    <cfRule type="expression" dxfId="1124" priority="1138" stopIfTrue="1">
      <formula>AND(NOT(ISBLANK(BV$7)),BV15&gt;BV$7)</formula>
    </cfRule>
  </conditionalFormatting>
  <conditionalFormatting sqref="BV15">
    <cfRule type="expression" dxfId="1123" priority="1137" stopIfTrue="1">
      <formula>AND(NOT(ISBLANK(BV$7)),BV15&gt;BV$7)</formula>
    </cfRule>
  </conditionalFormatting>
  <conditionalFormatting sqref="BT15">
    <cfRule type="expression" dxfId="1122" priority="1136" stopIfTrue="1">
      <formula>AND(NOT(ISBLANK(BT$7)),BT15&gt;BT$7)</formula>
    </cfRule>
  </conditionalFormatting>
  <conditionalFormatting sqref="BT15">
    <cfRule type="expression" dxfId="1121" priority="1135" stopIfTrue="1">
      <formula>AND(NOT(ISBLANK(BT$7)),BT15&gt;BT$7)</formula>
    </cfRule>
  </conditionalFormatting>
  <conditionalFormatting sqref="BR15">
    <cfRule type="expression" dxfId="1120" priority="1134" stopIfTrue="1">
      <formula>AND(NOT(ISBLANK(BR$7)),BR15&gt;BR$7)</formula>
    </cfRule>
  </conditionalFormatting>
  <conditionalFormatting sqref="BR15">
    <cfRule type="expression" dxfId="1119" priority="1133" stopIfTrue="1">
      <formula>AND(NOT(ISBLANK(BR$7)),BR15&gt;BR$7)</formula>
    </cfRule>
  </conditionalFormatting>
  <conditionalFormatting sqref="BP15">
    <cfRule type="expression" dxfId="1118" priority="1132" stopIfTrue="1">
      <formula>AND(NOT(ISBLANK(BP$7)),BP15&gt;BP$7)</formula>
    </cfRule>
  </conditionalFormatting>
  <conditionalFormatting sqref="BP15">
    <cfRule type="expression" dxfId="1117" priority="1131" stopIfTrue="1">
      <formula>AND(NOT(ISBLANK(BP$7)),BP15&gt;BP$7)</formula>
    </cfRule>
  </conditionalFormatting>
  <conditionalFormatting sqref="AZ15">
    <cfRule type="expression" dxfId="1116" priority="1130" stopIfTrue="1">
      <formula>AND(NOT(ISBLANK(AZ$7)),AZ15&gt;AZ$7)</formula>
    </cfRule>
  </conditionalFormatting>
  <conditionalFormatting sqref="AZ15">
    <cfRule type="expression" dxfId="1115" priority="1129" stopIfTrue="1">
      <formula>AND(NOT(ISBLANK(AZ$7)),AZ15&gt;AZ$7)</formula>
    </cfRule>
  </conditionalFormatting>
  <conditionalFormatting sqref="AX15">
    <cfRule type="expression" dxfId="1114" priority="1128" stopIfTrue="1">
      <formula>AND(NOT(ISBLANK(AX$7)),AX15&gt;AX$7)</formula>
    </cfRule>
  </conditionalFormatting>
  <conditionalFormatting sqref="AX15">
    <cfRule type="expression" dxfId="1113" priority="1127" stopIfTrue="1">
      <formula>AND(NOT(ISBLANK(AX$7)),AX15&gt;AX$7)</formula>
    </cfRule>
  </conditionalFormatting>
  <conditionalFormatting sqref="AV15">
    <cfRule type="expression" dxfId="1112" priority="1126" stopIfTrue="1">
      <formula>AND(NOT(ISBLANK(AV$7)),AV15&gt;AV$7)</formula>
    </cfRule>
  </conditionalFormatting>
  <conditionalFormatting sqref="AV15">
    <cfRule type="expression" dxfId="1111" priority="1125" stopIfTrue="1">
      <formula>AND(NOT(ISBLANK(AV$7)),AV15&gt;AV$7)</formula>
    </cfRule>
  </conditionalFormatting>
  <conditionalFormatting sqref="AU15">
    <cfRule type="expression" dxfId="1110" priority="1124" stopIfTrue="1">
      <formula>AND(NOT(ISBLANK(AT$7)),AU15&gt;AT$7)</formula>
    </cfRule>
  </conditionalFormatting>
  <conditionalFormatting sqref="AU15">
    <cfRule type="expression" dxfId="1109" priority="1123" stopIfTrue="1">
      <formula>AND(NOT(ISBLANK(AT$7)),AU15&gt;AT$7)</formula>
    </cfRule>
  </conditionalFormatting>
  <conditionalFormatting sqref="AR15">
    <cfRule type="expression" dxfId="1108" priority="1122" stopIfTrue="1">
      <formula>AND(NOT(ISBLANK(AR$7)),AR15&gt;AR$7)</formula>
    </cfRule>
  </conditionalFormatting>
  <conditionalFormatting sqref="AR15">
    <cfRule type="expression" dxfId="1107" priority="1121" stopIfTrue="1">
      <formula>AND(NOT(ISBLANK(AR$7)),AR15&gt;AR$7)</formula>
    </cfRule>
  </conditionalFormatting>
  <conditionalFormatting sqref="AP15">
    <cfRule type="expression" dxfId="1106" priority="1120" stopIfTrue="1">
      <formula>AND(NOT(ISBLANK(AP$7)),AP15&gt;AP$7)</formula>
    </cfRule>
  </conditionalFormatting>
  <conditionalFormatting sqref="AP15">
    <cfRule type="expression" dxfId="1105" priority="1119" stopIfTrue="1">
      <formula>AND(NOT(ISBLANK(AP$7)),AP15&gt;AP$7)</formula>
    </cfRule>
  </conditionalFormatting>
  <conditionalFormatting sqref="AN15">
    <cfRule type="expression" dxfId="1104" priority="1118" stopIfTrue="1">
      <formula>AND(NOT(ISBLANK(AN$7)),AN15&gt;AN$7)</formula>
    </cfRule>
  </conditionalFormatting>
  <conditionalFormatting sqref="AN15">
    <cfRule type="expression" dxfId="1103" priority="1117" stopIfTrue="1">
      <formula>AND(NOT(ISBLANK(AN$7)),AN15&gt;AN$7)</formula>
    </cfRule>
  </conditionalFormatting>
  <conditionalFormatting sqref="AL15">
    <cfRule type="expression" dxfId="1102" priority="1116" stopIfTrue="1">
      <formula>AND(NOT(ISBLANK(AL$7)),AL15&gt;AL$7)</formula>
    </cfRule>
  </conditionalFormatting>
  <conditionalFormatting sqref="AL15">
    <cfRule type="expression" dxfId="1101" priority="1115" stopIfTrue="1">
      <formula>AND(NOT(ISBLANK(AL$7)),AL15&gt;AL$7)</formula>
    </cfRule>
  </conditionalFormatting>
  <conditionalFormatting sqref="AJ15">
    <cfRule type="expression" dxfId="1100" priority="1114" stopIfTrue="1">
      <formula>AND(NOT(ISBLANK(AJ$7)),AJ15&gt;AJ$7)</formula>
    </cfRule>
  </conditionalFormatting>
  <conditionalFormatting sqref="AJ15">
    <cfRule type="expression" dxfId="1099" priority="1113" stopIfTrue="1">
      <formula>AND(NOT(ISBLANK(AJ$7)),AJ15&gt;AJ$7)</formula>
    </cfRule>
  </conditionalFormatting>
  <conditionalFormatting sqref="AH15">
    <cfRule type="expression" dxfId="1098" priority="1112" stopIfTrue="1">
      <formula>AND(NOT(ISBLANK(AH$7)),AH15&gt;AH$7)</formula>
    </cfRule>
  </conditionalFormatting>
  <conditionalFormatting sqref="AH15">
    <cfRule type="expression" dxfId="1097" priority="1111" stopIfTrue="1">
      <formula>AND(NOT(ISBLANK(AH$7)),AH15&gt;AH$7)</formula>
    </cfRule>
  </conditionalFormatting>
  <conditionalFormatting sqref="AF15">
    <cfRule type="expression" dxfId="1096" priority="1110" stopIfTrue="1">
      <formula>AND(NOT(ISBLANK(AF$7)),AF15&gt;AF$7)</formula>
    </cfRule>
  </conditionalFormatting>
  <conditionalFormatting sqref="AF15">
    <cfRule type="expression" dxfId="1095" priority="1109" stopIfTrue="1">
      <formula>AND(NOT(ISBLANK(AF$7)),AF15&gt;AF$7)</formula>
    </cfRule>
  </conditionalFormatting>
  <conditionalFormatting sqref="AD15">
    <cfRule type="expression" dxfId="1094" priority="1108" stopIfTrue="1">
      <formula>AND(NOT(ISBLANK(AD$7)),AD15&gt;AD$7)</formula>
    </cfRule>
  </conditionalFormatting>
  <conditionalFormatting sqref="AD15">
    <cfRule type="expression" dxfId="1093" priority="1107" stopIfTrue="1">
      <formula>AND(NOT(ISBLANK(AD$7)),AD15&gt;AD$7)</formula>
    </cfRule>
  </conditionalFormatting>
  <conditionalFormatting sqref="AB15">
    <cfRule type="expression" dxfId="1092" priority="1106" stopIfTrue="1">
      <formula>AND(NOT(ISBLANK(AB$7)),AB15&gt;AB$7)</formula>
    </cfRule>
  </conditionalFormatting>
  <conditionalFormatting sqref="AB15">
    <cfRule type="expression" dxfId="1091" priority="1105" stopIfTrue="1">
      <formula>AND(NOT(ISBLANK(AB$7)),AB15&gt;AB$7)</formula>
    </cfRule>
  </conditionalFormatting>
  <conditionalFormatting sqref="Z15">
    <cfRule type="expression" dxfId="1090" priority="1104" stopIfTrue="1">
      <formula>AND(NOT(ISBLANK(Z$7)),Z15&gt;Z$7)</formula>
    </cfRule>
  </conditionalFormatting>
  <conditionalFormatting sqref="Z15">
    <cfRule type="expression" dxfId="1089" priority="1103" stopIfTrue="1">
      <formula>AND(NOT(ISBLANK(Z$7)),Z15&gt;Z$7)</formula>
    </cfRule>
  </conditionalFormatting>
  <conditionalFormatting sqref="X15">
    <cfRule type="expression" dxfId="1088" priority="1102" stopIfTrue="1">
      <formula>AND(NOT(ISBLANK(X$7)),X15&gt;X$7)</formula>
    </cfRule>
  </conditionalFormatting>
  <conditionalFormatting sqref="X15">
    <cfRule type="expression" dxfId="1087" priority="1101" stopIfTrue="1">
      <formula>AND(NOT(ISBLANK(X$7)),X15&gt;X$7)</formula>
    </cfRule>
  </conditionalFormatting>
  <conditionalFormatting sqref="V15">
    <cfRule type="expression" dxfId="1086" priority="1100" stopIfTrue="1">
      <formula>AND(NOT(ISBLANK(V$7)),V15&gt;V$7)</formula>
    </cfRule>
  </conditionalFormatting>
  <conditionalFormatting sqref="V15">
    <cfRule type="expression" dxfId="1085" priority="1099" stopIfTrue="1">
      <formula>AND(NOT(ISBLANK(V$7)),V15&gt;V$7)</formula>
    </cfRule>
  </conditionalFormatting>
  <conditionalFormatting sqref="V15">
    <cfRule type="expression" dxfId="1084" priority="1098" stopIfTrue="1">
      <formula>AND(NOT(ISBLANK(V$7)),V15&gt;V$7)</formula>
    </cfRule>
  </conditionalFormatting>
  <conditionalFormatting sqref="V15">
    <cfRule type="expression" dxfId="1083" priority="1097" stopIfTrue="1">
      <formula>AND(NOT(ISBLANK(V$7)),V15&gt;V$7)</formula>
    </cfRule>
  </conditionalFormatting>
  <conditionalFormatting sqref="Z15">
    <cfRule type="expression" dxfId="1082" priority="1096" stopIfTrue="1">
      <formula>AND(NOT(ISBLANK(Z$7)),Z15&gt;Z$7)</formula>
    </cfRule>
  </conditionalFormatting>
  <conditionalFormatting sqref="Z15">
    <cfRule type="expression" dxfId="1081" priority="1095" stopIfTrue="1">
      <formula>AND(NOT(ISBLANK(Z$7)),Z15&gt;Z$7)</formula>
    </cfRule>
  </conditionalFormatting>
  <conditionalFormatting sqref="Z15">
    <cfRule type="expression" dxfId="1080" priority="1094" stopIfTrue="1">
      <formula>AND(NOT(ISBLANK(Z$7)),Z15&gt;Z$7)</formula>
    </cfRule>
  </conditionalFormatting>
  <conditionalFormatting sqref="Z15">
    <cfRule type="expression" dxfId="1079" priority="1093" stopIfTrue="1">
      <formula>AND(NOT(ISBLANK(Z$7)),Z15&gt;Z$7)</formula>
    </cfRule>
  </conditionalFormatting>
  <conditionalFormatting sqref="Z15">
    <cfRule type="expression" dxfId="1078" priority="1092" stopIfTrue="1">
      <formula>AND(NOT(ISBLANK(Z$7)),Z15&gt;Z$7)</formula>
    </cfRule>
  </conditionalFormatting>
  <conditionalFormatting sqref="Z15">
    <cfRule type="expression" dxfId="1077" priority="1091" stopIfTrue="1">
      <formula>AND(NOT(ISBLANK(Z$7)),Z15&gt;Z$7)</formula>
    </cfRule>
  </conditionalFormatting>
  <conditionalFormatting sqref="X15">
    <cfRule type="expression" dxfId="1076" priority="1090" stopIfTrue="1">
      <formula>AND(NOT(ISBLANK(X$7)),X15&gt;X$7)</formula>
    </cfRule>
  </conditionalFormatting>
  <conditionalFormatting sqref="X15">
    <cfRule type="expression" dxfId="1075" priority="1089" stopIfTrue="1">
      <formula>AND(NOT(ISBLANK(X$7)),X15&gt;X$7)</formula>
    </cfRule>
  </conditionalFormatting>
  <conditionalFormatting sqref="X15">
    <cfRule type="expression" dxfId="1074" priority="1088" stopIfTrue="1">
      <formula>AND(NOT(ISBLANK(X$7)),X15&gt;X$7)</formula>
    </cfRule>
  </conditionalFormatting>
  <conditionalFormatting sqref="X15">
    <cfRule type="expression" dxfId="1073" priority="1087" stopIfTrue="1">
      <formula>AND(NOT(ISBLANK(X$7)),X15&gt;X$7)</formula>
    </cfRule>
  </conditionalFormatting>
  <conditionalFormatting sqref="X15">
    <cfRule type="expression" dxfId="1072" priority="1086" stopIfTrue="1">
      <formula>AND(NOT(ISBLANK(X$7)),X15&gt;X$7)</formula>
    </cfRule>
  </conditionalFormatting>
  <conditionalFormatting sqref="V15">
    <cfRule type="expression" dxfId="1071" priority="1085" stopIfTrue="1">
      <formula>AND(NOT(ISBLANK(V$7)),V15&gt;V$7)</formula>
    </cfRule>
  </conditionalFormatting>
  <conditionalFormatting sqref="V15">
    <cfRule type="expression" dxfId="1070" priority="1084" stopIfTrue="1">
      <formula>AND(NOT(ISBLANK(V$7)),V15&gt;V$7)</formula>
    </cfRule>
  </conditionalFormatting>
  <conditionalFormatting sqref="V15">
    <cfRule type="expression" dxfId="1069" priority="1083" stopIfTrue="1">
      <formula>AND(NOT(ISBLANK(V$7)),V15&gt;V$7)</formula>
    </cfRule>
  </conditionalFormatting>
  <conditionalFormatting sqref="V15">
    <cfRule type="expression" dxfId="1068" priority="1082" stopIfTrue="1">
      <formula>AND(NOT(ISBLANK(V$7)),V15&gt;V$7)</formula>
    </cfRule>
  </conditionalFormatting>
  <conditionalFormatting sqref="V15">
    <cfRule type="expression" dxfId="1067" priority="1081" stopIfTrue="1">
      <formula>AND(NOT(ISBLANK(V$7)),V15&gt;V$7)</formula>
    </cfRule>
  </conditionalFormatting>
  <conditionalFormatting sqref="V15">
    <cfRule type="expression" dxfId="1066" priority="1080" stopIfTrue="1">
      <formula>AND(NOT(ISBLANK(V$7)),V15&gt;V$7)</formula>
    </cfRule>
  </conditionalFormatting>
  <conditionalFormatting sqref="V15">
    <cfRule type="expression" dxfId="1065" priority="1079" stopIfTrue="1">
      <formula>AND(NOT(ISBLANK(V$7)),V15&gt;V$7)</formula>
    </cfRule>
  </conditionalFormatting>
  <conditionalFormatting sqref="BN15">
    <cfRule type="expression" dxfId="1064" priority="1078" stopIfTrue="1">
      <formula>AND(NOT(ISBLANK(BN$7)),BN15&gt;BN$7)</formula>
    </cfRule>
  </conditionalFormatting>
  <conditionalFormatting sqref="BN15">
    <cfRule type="expression" dxfId="1063" priority="1077" stopIfTrue="1">
      <formula>AND(NOT(ISBLANK(BN$7)),BN15&gt;BN$7)</formula>
    </cfRule>
  </conditionalFormatting>
  <conditionalFormatting sqref="BN15">
    <cfRule type="expression" dxfId="1062" priority="1076" stopIfTrue="1">
      <formula>AND(NOT(ISBLANK(BN$7)),BN15&gt;BN$7)</formula>
    </cfRule>
  </conditionalFormatting>
  <conditionalFormatting sqref="BL15">
    <cfRule type="expression" dxfId="1061" priority="1075" stopIfTrue="1">
      <formula>AND(NOT(ISBLANK(BL$7)),BL15&gt;BL$7)</formula>
    </cfRule>
  </conditionalFormatting>
  <conditionalFormatting sqref="BL15">
    <cfRule type="expression" dxfId="1060" priority="1074" stopIfTrue="1">
      <formula>AND(NOT(ISBLANK(BL$7)),BL15&gt;BL$7)</formula>
    </cfRule>
  </conditionalFormatting>
  <conditionalFormatting sqref="BL15">
    <cfRule type="expression" dxfId="1059" priority="1073" stopIfTrue="1">
      <formula>AND(NOT(ISBLANK(BL$7)),BL15&gt;BL$7)</formula>
    </cfRule>
  </conditionalFormatting>
  <conditionalFormatting sqref="BJ15">
    <cfRule type="expression" dxfId="1058" priority="1072" stopIfTrue="1">
      <formula>AND(NOT(ISBLANK(BJ$7)),BJ15&gt;BJ$7)</formula>
    </cfRule>
  </conditionalFormatting>
  <conditionalFormatting sqref="BJ15">
    <cfRule type="expression" dxfId="1057" priority="1071" stopIfTrue="1">
      <formula>AND(NOT(ISBLANK(BJ$7)),BJ15&gt;BJ$7)</formula>
    </cfRule>
  </conditionalFormatting>
  <conditionalFormatting sqref="BJ15">
    <cfRule type="expression" dxfId="1056" priority="1070" stopIfTrue="1">
      <formula>AND(NOT(ISBLANK(BJ$7)),BJ15&gt;BJ$7)</formula>
    </cfRule>
  </conditionalFormatting>
  <conditionalFormatting sqref="BH15">
    <cfRule type="expression" dxfId="1055" priority="1069" stopIfTrue="1">
      <formula>AND(NOT(ISBLANK(BH$7)),BH15&gt;BH$7)</formula>
    </cfRule>
  </conditionalFormatting>
  <conditionalFormatting sqref="BH15">
    <cfRule type="expression" dxfId="1054" priority="1068" stopIfTrue="1">
      <formula>AND(NOT(ISBLANK(BH$7)),BH15&gt;BH$7)</formula>
    </cfRule>
  </conditionalFormatting>
  <conditionalFormatting sqref="BH15">
    <cfRule type="expression" dxfId="1053" priority="1067" stopIfTrue="1">
      <formula>AND(NOT(ISBLANK(BH$7)),BH15&gt;BH$7)</formula>
    </cfRule>
  </conditionalFormatting>
  <conditionalFormatting sqref="BF15">
    <cfRule type="expression" dxfId="1052" priority="1066" stopIfTrue="1">
      <formula>AND(NOT(ISBLANK(BF$7)),BF15&gt;BF$7)</formula>
    </cfRule>
  </conditionalFormatting>
  <conditionalFormatting sqref="BF15">
    <cfRule type="expression" dxfId="1051" priority="1065" stopIfTrue="1">
      <formula>AND(NOT(ISBLANK(BF$7)),BF15&gt;BF$7)</formula>
    </cfRule>
  </conditionalFormatting>
  <conditionalFormatting sqref="BF15">
    <cfRule type="expression" dxfId="1050" priority="1064" stopIfTrue="1">
      <formula>AND(NOT(ISBLANK(BF$7)),BF15&gt;BF$7)</formula>
    </cfRule>
  </conditionalFormatting>
  <conditionalFormatting sqref="BD15">
    <cfRule type="expression" dxfId="1049" priority="1063" stopIfTrue="1">
      <formula>AND(NOT(ISBLANK(BD$7)),BD15&gt;BD$7)</formula>
    </cfRule>
  </conditionalFormatting>
  <conditionalFormatting sqref="BD15">
    <cfRule type="expression" dxfId="1048" priority="1062" stopIfTrue="1">
      <formula>AND(NOT(ISBLANK(BD$7)),BD15&gt;BD$7)</formula>
    </cfRule>
  </conditionalFormatting>
  <conditionalFormatting sqref="BD15">
    <cfRule type="expression" dxfId="1047" priority="1061" stopIfTrue="1">
      <formula>AND(NOT(ISBLANK(BD$7)),BD15&gt;BD$7)</formula>
    </cfRule>
  </conditionalFormatting>
  <conditionalFormatting sqref="BB15">
    <cfRule type="expression" dxfId="1046" priority="1060" stopIfTrue="1">
      <formula>AND(NOT(ISBLANK(BB$7)),BB15&gt;BB$7)</formula>
    </cfRule>
  </conditionalFormatting>
  <conditionalFormatting sqref="BB15">
    <cfRule type="expression" dxfId="1045" priority="1059" stopIfTrue="1">
      <formula>AND(NOT(ISBLANK(BB$7)),BB15&gt;BB$7)</formula>
    </cfRule>
  </conditionalFormatting>
  <conditionalFormatting sqref="BB15">
    <cfRule type="expression" dxfId="1044" priority="1058" stopIfTrue="1">
      <formula>AND(NOT(ISBLANK(BB$7)),BB15&gt;BB$7)</formula>
    </cfRule>
  </conditionalFormatting>
  <conditionalFormatting sqref="BK15">
    <cfRule type="expression" dxfId="1043" priority="1057" stopIfTrue="1">
      <formula>AND(NOT(ISBLANK(BI$7)),BK15&gt;BI$7)</formula>
    </cfRule>
  </conditionalFormatting>
  <conditionalFormatting sqref="CB19">
    <cfRule type="expression" dxfId="1042" priority="1056" stopIfTrue="1">
      <formula>AND(NOT(ISBLANK(CB$7)),CB19&gt;CB$7)</formula>
    </cfRule>
  </conditionalFormatting>
  <conditionalFormatting sqref="CB19">
    <cfRule type="expression" dxfId="1041" priority="1055" stopIfTrue="1">
      <formula>AND(NOT(ISBLANK(CB$7)),CB19&gt;CB$7)</formula>
    </cfRule>
  </conditionalFormatting>
  <conditionalFormatting sqref="BZ19">
    <cfRule type="expression" dxfId="1040" priority="1054" stopIfTrue="1">
      <formula>AND(NOT(ISBLANK(BZ$7)),BZ19&gt;BZ$7)</formula>
    </cfRule>
  </conditionalFormatting>
  <conditionalFormatting sqref="BZ19">
    <cfRule type="expression" dxfId="1039" priority="1053" stopIfTrue="1">
      <formula>AND(NOT(ISBLANK(BZ$7)),BZ19&gt;BZ$7)</formula>
    </cfRule>
  </conditionalFormatting>
  <conditionalFormatting sqref="BX19">
    <cfRule type="expression" dxfId="1038" priority="1052" stopIfTrue="1">
      <formula>AND(NOT(ISBLANK(BX$7)),BX19&gt;BX$7)</formula>
    </cfRule>
  </conditionalFormatting>
  <conditionalFormatting sqref="BX19">
    <cfRule type="expression" dxfId="1037" priority="1051" stopIfTrue="1">
      <formula>AND(NOT(ISBLANK(BX$7)),BX19&gt;BX$7)</formula>
    </cfRule>
  </conditionalFormatting>
  <conditionalFormatting sqref="BV19">
    <cfRule type="expression" dxfId="1036" priority="1050" stopIfTrue="1">
      <formula>AND(NOT(ISBLANK(BV$7)),BV19&gt;BV$7)</formula>
    </cfRule>
  </conditionalFormatting>
  <conditionalFormatting sqref="BV19">
    <cfRule type="expression" dxfId="1035" priority="1049" stopIfTrue="1">
      <formula>AND(NOT(ISBLANK(BV$7)),BV19&gt;BV$7)</formula>
    </cfRule>
  </conditionalFormatting>
  <conditionalFormatting sqref="BT19">
    <cfRule type="expression" dxfId="1034" priority="1048" stopIfTrue="1">
      <formula>AND(NOT(ISBLANK(BT$7)),BT19&gt;BT$7)</formula>
    </cfRule>
  </conditionalFormatting>
  <conditionalFormatting sqref="BT19">
    <cfRule type="expression" dxfId="1033" priority="1047" stopIfTrue="1">
      <formula>AND(NOT(ISBLANK(BT$7)),BT19&gt;BT$7)</formula>
    </cfRule>
  </conditionalFormatting>
  <conditionalFormatting sqref="BR19">
    <cfRule type="expression" dxfId="1032" priority="1046" stopIfTrue="1">
      <formula>AND(NOT(ISBLANK(BR$7)),BR19&gt;BR$7)</formula>
    </cfRule>
  </conditionalFormatting>
  <conditionalFormatting sqref="BR19">
    <cfRule type="expression" dxfId="1031" priority="1045" stopIfTrue="1">
      <formula>AND(NOT(ISBLANK(BR$7)),BR19&gt;BR$7)</formula>
    </cfRule>
  </conditionalFormatting>
  <conditionalFormatting sqref="BP19">
    <cfRule type="expression" dxfId="1030" priority="1044" stopIfTrue="1">
      <formula>AND(NOT(ISBLANK(BP$7)),BP19&gt;BP$7)</formula>
    </cfRule>
  </conditionalFormatting>
  <conditionalFormatting sqref="BP19">
    <cfRule type="expression" dxfId="1029" priority="1043" stopIfTrue="1">
      <formula>AND(NOT(ISBLANK(BP$7)),BP19&gt;BP$7)</formula>
    </cfRule>
  </conditionalFormatting>
  <conditionalFormatting sqref="AZ19">
    <cfRule type="expression" dxfId="1028" priority="1042" stopIfTrue="1">
      <formula>AND(NOT(ISBLANK(AZ$7)),AZ19&gt;AZ$7)</formula>
    </cfRule>
  </conditionalFormatting>
  <conditionalFormatting sqref="AZ19">
    <cfRule type="expression" dxfId="1027" priority="1041" stopIfTrue="1">
      <formula>AND(NOT(ISBLANK(AZ$7)),AZ19&gt;AZ$7)</formula>
    </cfRule>
  </conditionalFormatting>
  <conditionalFormatting sqref="AX19">
    <cfRule type="expression" dxfId="1026" priority="1040" stopIfTrue="1">
      <formula>AND(NOT(ISBLANK(AX$7)),AX19&gt;AX$7)</formula>
    </cfRule>
  </conditionalFormatting>
  <conditionalFormatting sqref="AX19">
    <cfRule type="expression" dxfId="1025" priority="1039" stopIfTrue="1">
      <formula>AND(NOT(ISBLANK(AX$7)),AX19&gt;AX$7)</formula>
    </cfRule>
  </conditionalFormatting>
  <conditionalFormatting sqref="AV19">
    <cfRule type="expression" dxfId="1024" priority="1038" stopIfTrue="1">
      <formula>AND(NOT(ISBLANK(AV$7)),AV19&gt;AV$7)</formula>
    </cfRule>
  </conditionalFormatting>
  <conditionalFormatting sqref="AV19">
    <cfRule type="expression" dxfId="1023" priority="1037" stopIfTrue="1">
      <formula>AND(NOT(ISBLANK(AV$7)),AV19&gt;AV$7)</formula>
    </cfRule>
  </conditionalFormatting>
  <conditionalFormatting sqref="AU19">
    <cfRule type="expression" dxfId="1022" priority="1036" stopIfTrue="1">
      <formula>AND(NOT(ISBLANK(AT$7)),AU19&gt;AT$7)</formula>
    </cfRule>
  </conditionalFormatting>
  <conditionalFormatting sqref="AU19">
    <cfRule type="expression" dxfId="1021" priority="1035" stopIfTrue="1">
      <formula>AND(NOT(ISBLANK(AT$7)),AU19&gt;AT$7)</formula>
    </cfRule>
  </conditionalFormatting>
  <conditionalFormatting sqref="AR19">
    <cfRule type="expression" dxfId="1020" priority="1034" stopIfTrue="1">
      <formula>AND(NOT(ISBLANK(AR$7)),AR19&gt;AR$7)</formula>
    </cfRule>
  </conditionalFormatting>
  <conditionalFormatting sqref="AR19">
    <cfRule type="expression" dxfId="1019" priority="1033" stopIfTrue="1">
      <formula>AND(NOT(ISBLANK(AR$7)),AR19&gt;AR$7)</formula>
    </cfRule>
  </conditionalFormatting>
  <conditionalFormatting sqref="AP19">
    <cfRule type="expression" dxfId="1018" priority="1032" stopIfTrue="1">
      <formula>AND(NOT(ISBLANK(AP$7)),AP19&gt;AP$7)</formula>
    </cfRule>
  </conditionalFormatting>
  <conditionalFormatting sqref="AP19">
    <cfRule type="expression" dxfId="1017" priority="1031" stopIfTrue="1">
      <formula>AND(NOT(ISBLANK(AP$7)),AP19&gt;AP$7)</formula>
    </cfRule>
  </conditionalFormatting>
  <conditionalFormatting sqref="AN19">
    <cfRule type="expression" dxfId="1016" priority="1030" stopIfTrue="1">
      <formula>AND(NOT(ISBLANK(AN$7)),AN19&gt;AN$7)</formula>
    </cfRule>
  </conditionalFormatting>
  <conditionalFormatting sqref="AN19">
    <cfRule type="expression" dxfId="1015" priority="1029" stopIfTrue="1">
      <formula>AND(NOT(ISBLANK(AN$7)),AN19&gt;AN$7)</formula>
    </cfRule>
  </conditionalFormatting>
  <conditionalFormatting sqref="AL19">
    <cfRule type="expression" dxfId="1014" priority="1028" stopIfTrue="1">
      <formula>AND(NOT(ISBLANK(AL$7)),AL19&gt;AL$7)</formula>
    </cfRule>
  </conditionalFormatting>
  <conditionalFormatting sqref="AL19">
    <cfRule type="expression" dxfId="1013" priority="1027" stopIfTrue="1">
      <formula>AND(NOT(ISBLANK(AL$7)),AL19&gt;AL$7)</formula>
    </cfRule>
  </conditionalFormatting>
  <conditionalFormatting sqref="AJ19">
    <cfRule type="expression" dxfId="1012" priority="1026" stopIfTrue="1">
      <formula>AND(NOT(ISBLANK(AJ$7)),AJ19&gt;AJ$7)</formula>
    </cfRule>
  </conditionalFormatting>
  <conditionalFormatting sqref="AJ19">
    <cfRule type="expression" dxfId="1011" priority="1025" stopIfTrue="1">
      <formula>AND(NOT(ISBLANK(AJ$7)),AJ19&gt;AJ$7)</formula>
    </cfRule>
  </conditionalFormatting>
  <conditionalFormatting sqref="AH19">
    <cfRule type="expression" dxfId="1010" priority="1024" stopIfTrue="1">
      <formula>AND(NOT(ISBLANK(AH$7)),AH19&gt;AH$7)</formula>
    </cfRule>
  </conditionalFormatting>
  <conditionalFormatting sqref="AH19">
    <cfRule type="expression" dxfId="1009" priority="1023" stopIfTrue="1">
      <formula>AND(NOT(ISBLANK(AH$7)),AH19&gt;AH$7)</formula>
    </cfRule>
  </conditionalFormatting>
  <conditionalFormatting sqref="AF19">
    <cfRule type="expression" dxfId="1008" priority="1022" stopIfTrue="1">
      <formula>AND(NOT(ISBLANK(AF$7)),AF19&gt;AF$7)</formula>
    </cfRule>
  </conditionalFormatting>
  <conditionalFormatting sqref="AF19">
    <cfRule type="expression" dxfId="1007" priority="1021" stopIfTrue="1">
      <formula>AND(NOT(ISBLANK(AF$7)),AF19&gt;AF$7)</formula>
    </cfRule>
  </conditionalFormatting>
  <conditionalFormatting sqref="AD19">
    <cfRule type="expression" dxfId="1006" priority="1020" stopIfTrue="1">
      <formula>AND(NOT(ISBLANK(AD$7)),AD19&gt;AD$7)</formula>
    </cfRule>
  </conditionalFormatting>
  <conditionalFormatting sqref="AD19">
    <cfRule type="expression" dxfId="1005" priority="1019" stopIfTrue="1">
      <formula>AND(NOT(ISBLANK(AD$7)),AD19&gt;AD$7)</formula>
    </cfRule>
  </conditionalFormatting>
  <conditionalFormatting sqref="AB19">
    <cfRule type="expression" dxfId="1004" priority="1018" stopIfTrue="1">
      <formula>AND(NOT(ISBLANK(AB$7)),AB19&gt;AB$7)</formula>
    </cfRule>
  </conditionalFormatting>
  <conditionalFormatting sqref="AB19">
    <cfRule type="expression" dxfId="1003" priority="1017" stopIfTrue="1">
      <formula>AND(NOT(ISBLANK(AB$7)),AB19&gt;AB$7)</formula>
    </cfRule>
  </conditionalFormatting>
  <conditionalFormatting sqref="Z19">
    <cfRule type="expression" dxfId="1002" priority="1016" stopIfTrue="1">
      <formula>AND(NOT(ISBLANK(Z$7)),Z19&gt;Z$7)</formula>
    </cfRule>
  </conditionalFormatting>
  <conditionalFormatting sqref="Z19">
    <cfRule type="expression" dxfId="1001" priority="1015" stopIfTrue="1">
      <formula>AND(NOT(ISBLANK(Z$7)),Z19&gt;Z$7)</formula>
    </cfRule>
  </conditionalFormatting>
  <conditionalFormatting sqref="X19">
    <cfRule type="expression" dxfId="1000" priority="1014" stopIfTrue="1">
      <formula>AND(NOT(ISBLANK(X$7)),X19&gt;X$7)</formula>
    </cfRule>
  </conditionalFormatting>
  <conditionalFormatting sqref="X19">
    <cfRule type="expression" dxfId="999" priority="1013" stopIfTrue="1">
      <formula>AND(NOT(ISBLANK(X$7)),X19&gt;X$7)</formula>
    </cfRule>
  </conditionalFormatting>
  <conditionalFormatting sqref="V19">
    <cfRule type="expression" dxfId="998" priority="1012" stopIfTrue="1">
      <formula>AND(NOT(ISBLANK(V$7)),V19&gt;V$7)</formula>
    </cfRule>
  </conditionalFormatting>
  <conditionalFormatting sqref="V19">
    <cfRule type="expression" dxfId="997" priority="1011" stopIfTrue="1">
      <formula>AND(NOT(ISBLANK(V$7)),V19&gt;V$7)</formula>
    </cfRule>
  </conditionalFormatting>
  <conditionalFormatting sqref="V19">
    <cfRule type="expression" dxfId="996" priority="1010" stopIfTrue="1">
      <formula>AND(NOT(ISBLANK(V$7)),V19&gt;V$7)</formula>
    </cfRule>
  </conditionalFormatting>
  <conditionalFormatting sqref="V19">
    <cfRule type="expression" dxfId="995" priority="1009" stopIfTrue="1">
      <formula>AND(NOT(ISBLANK(V$7)),V19&gt;V$7)</formula>
    </cfRule>
  </conditionalFormatting>
  <conditionalFormatting sqref="Z19">
    <cfRule type="expression" dxfId="994" priority="1008" stopIfTrue="1">
      <formula>AND(NOT(ISBLANK(Z$7)),Z19&gt;Z$7)</formula>
    </cfRule>
  </conditionalFormatting>
  <conditionalFormatting sqref="Z19">
    <cfRule type="expression" dxfId="993" priority="1007" stopIfTrue="1">
      <formula>AND(NOT(ISBLANK(Z$7)),Z19&gt;Z$7)</formula>
    </cfRule>
  </conditionalFormatting>
  <conditionalFormatting sqref="Z19">
    <cfRule type="expression" dxfId="992" priority="1006" stopIfTrue="1">
      <formula>AND(NOT(ISBLANK(Z$7)),Z19&gt;Z$7)</formula>
    </cfRule>
  </conditionalFormatting>
  <conditionalFormatting sqref="Z19">
    <cfRule type="expression" dxfId="991" priority="1005" stopIfTrue="1">
      <formula>AND(NOT(ISBLANK(Z$7)),Z19&gt;Z$7)</formula>
    </cfRule>
  </conditionalFormatting>
  <conditionalFormatting sqref="Z19">
    <cfRule type="expression" dxfId="990" priority="1004" stopIfTrue="1">
      <formula>AND(NOT(ISBLANK(Z$7)),Z19&gt;Z$7)</formula>
    </cfRule>
  </conditionalFormatting>
  <conditionalFormatting sqref="Z19">
    <cfRule type="expression" dxfId="989" priority="1003" stopIfTrue="1">
      <formula>AND(NOT(ISBLANK(Z$7)),Z19&gt;Z$7)</formula>
    </cfRule>
  </conditionalFormatting>
  <conditionalFormatting sqref="X19">
    <cfRule type="expression" dxfId="988" priority="1002" stopIfTrue="1">
      <formula>AND(NOT(ISBLANK(X$7)),X19&gt;X$7)</formula>
    </cfRule>
  </conditionalFormatting>
  <conditionalFormatting sqref="X19">
    <cfRule type="expression" dxfId="987" priority="1001" stopIfTrue="1">
      <formula>AND(NOT(ISBLANK(X$7)),X19&gt;X$7)</formula>
    </cfRule>
  </conditionalFormatting>
  <conditionalFormatting sqref="X19">
    <cfRule type="expression" dxfId="986" priority="1000" stopIfTrue="1">
      <formula>AND(NOT(ISBLANK(X$7)),X19&gt;X$7)</formula>
    </cfRule>
  </conditionalFormatting>
  <conditionalFormatting sqref="X19">
    <cfRule type="expression" dxfId="985" priority="999" stopIfTrue="1">
      <formula>AND(NOT(ISBLANK(X$7)),X19&gt;X$7)</formula>
    </cfRule>
  </conditionalFormatting>
  <conditionalFormatting sqref="X19">
    <cfRule type="expression" dxfId="984" priority="998" stopIfTrue="1">
      <formula>AND(NOT(ISBLANK(X$7)),X19&gt;X$7)</formula>
    </cfRule>
  </conditionalFormatting>
  <conditionalFormatting sqref="V19">
    <cfRule type="expression" dxfId="983" priority="997" stopIfTrue="1">
      <formula>AND(NOT(ISBLANK(V$7)),V19&gt;V$7)</formula>
    </cfRule>
  </conditionalFormatting>
  <conditionalFormatting sqref="V19">
    <cfRule type="expression" dxfId="982" priority="996" stopIfTrue="1">
      <formula>AND(NOT(ISBLANK(V$7)),V19&gt;V$7)</formula>
    </cfRule>
  </conditionalFormatting>
  <conditionalFormatting sqref="V19">
    <cfRule type="expression" dxfId="981" priority="995" stopIfTrue="1">
      <formula>AND(NOT(ISBLANK(V$7)),V19&gt;V$7)</formula>
    </cfRule>
  </conditionalFormatting>
  <conditionalFormatting sqref="V19">
    <cfRule type="expression" dxfId="980" priority="994" stopIfTrue="1">
      <formula>AND(NOT(ISBLANK(V$7)),V19&gt;V$7)</formula>
    </cfRule>
  </conditionalFormatting>
  <conditionalFormatting sqref="V19">
    <cfRule type="expression" dxfId="979" priority="993" stopIfTrue="1">
      <formula>AND(NOT(ISBLANK(V$7)),V19&gt;V$7)</formula>
    </cfRule>
  </conditionalFormatting>
  <conditionalFormatting sqref="V19">
    <cfRule type="expression" dxfId="978" priority="992" stopIfTrue="1">
      <formula>AND(NOT(ISBLANK(V$7)),V19&gt;V$7)</formula>
    </cfRule>
  </conditionalFormatting>
  <conditionalFormatting sqref="V19">
    <cfRule type="expression" dxfId="977" priority="991" stopIfTrue="1">
      <formula>AND(NOT(ISBLANK(V$7)),V19&gt;V$7)</formula>
    </cfRule>
  </conditionalFormatting>
  <conditionalFormatting sqref="BN19">
    <cfRule type="expression" dxfId="976" priority="990" stopIfTrue="1">
      <formula>AND(NOT(ISBLANK(BN$7)),BN19&gt;BN$7)</formula>
    </cfRule>
  </conditionalFormatting>
  <conditionalFormatting sqref="BN19">
    <cfRule type="expression" dxfId="975" priority="989" stopIfTrue="1">
      <formula>AND(NOT(ISBLANK(BN$7)),BN19&gt;BN$7)</formula>
    </cfRule>
  </conditionalFormatting>
  <conditionalFormatting sqref="BN19">
    <cfRule type="expression" dxfId="974" priority="988" stopIfTrue="1">
      <formula>AND(NOT(ISBLANK(BN$7)),BN19&gt;BN$7)</formula>
    </cfRule>
  </conditionalFormatting>
  <conditionalFormatting sqref="BL19">
    <cfRule type="expression" dxfId="973" priority="987" stopIfTrue="1">
      <formula>AND(NOT(ISBLANK(BL$7)),BL19&gt;BL$7)</formula>
    </cfRule>
  </conditionalFormatting>
  <conditionalFormatting sqref="BL19">
    <cfRule type="expression" dxfId="972" priority="986" stopIfTrue="1">
      <formula>AND(NOT(ISBLANK(BL$7)),BL19&gt;BL$7)</formula>
    </cfRule>
  </conditionalFormatting>
  <conditionalFormatting sqref="BL19">
    <cfRule type="expression" dxfId="971" priority="985" stopIfTrue="1">
      <formula>AND(NOT(ISBLANK(BL$7)),BL19&gt;BL$7)</formula>
    </cfRule>
  </conditionalFormatting>
  <conditionalFormatting sqref="BJ19">
    <cfRule type="expression" dxfId="970" priority="984" stopIfTrue="1">
      <formula>AND(NOT(ISBLANK(BJ$7)),BJ19&gt;BJ$7)</formula>
    </cfRule>
  </conditionalFormatting>
  <conditionalFormatting sqref="BJ19">
    <cfRule type="expression" dxfId="969" priority="983" stopIfTrue="1">
      <formula>AND(NOT(ISBLANK(BJ$7)),BJ19&gt;BJ$7)</formula>
    </cfRule>
  </conditionalFormatting>
  <conditionalFormatting sqref="BJ19">
    <cfRule type="expression" dxfId="968" priority="982" stopIfTrue="1">
      <formula>AND(NOT(ISBLANK(BJ$7)),BJ19&gt;BJ$7)</formula>
    </cfRule>
  </conditionalFormatting>
  <conditionalFormatting sqref="BH19">
    <cfRule type="expression" dxfId="967" priority="981" stopIfTrue="1">
      <formula>AND(NOT(ISBLANK(BH$7)),BH19&gt;BH$7)</formula>
    </cfRule>
  </conditionalFormatting>
  <conditionalFormatting sqref="BH19">
    <cfRule type="expression" dxfId="966" priority="980" stopIfTrue="1">
      <formula>AND(NOT(ISBLANK(BH$7)),BH19&gt;BH$7)</formula>
    </cfRule>
  </conditionalFormatting>
  <conditionalFormatting sqref="BH19">
    <cfRule type="expression" dxfId="965" priority="979" stopIfTrue="1">
      <formula>AND(NOT(ISBLANK(BH$7)),BH19&gt;BH$7)</formula>
    </cfRule>
  </conditionalFormatting>
  <conditionalFormatting sqref="BF19">
    <cfRule type="expression" dxfId="964" priority="978" stopIfTrue="1">
      <formula>AND(NOT(ISBLANK(BF$7)),BF19&gt;BF$7)</formula>
    </cfRule>
  </conditionalFormatting>
  <conditionalFormatting sqref="BF19">
    <cfRule type="expression" dxfId="963" priority="977" stopIfTrue="1">
      <formula>AND(NOT(ISBLANK(BF$7)),BF19&gt;BF$7)</formula>
    </cfRule>
  </conditionalFormatting>
  <conditionalFormatting sqref="BF19">
    <cfRule type="expression" dxfId="962" priority="976" stopIfTrue="1">
      <formula>AND(NOT(ISBLANK(BF$7)),BF19&gt;BF$7)</formula>
    </cfRule>
  </conditionalFormatting>
  <conditionalFormatting sqref="BD19">
    <cfRule type="expression" dxfId="961" priority="975" stopIfTrue="1">
      <formula>AND(NOT(ISBLANK(BD$7)),BD19&gt;BD$7)</formula>
    </cfRule>
  </conditionalFormatting>
  <conditionalFormatting sqref="BD19">
    <cfRule type="expression" dxfId="960" priority="974" stopIfTrue="1">
      <formula>AND(NOT(ISBLANK(BD$7)),BD19&gt;BD$7)</formula>
    </cfRule>
  </conditionalFormatting>
  <conditionalFormatting sqref="BD19">
    <cfRule type="expression" dxfId="959" priority="973" stopIfTrue="1">
      <formula>AND(NOT(ISBLANK(BD$7)),BD19&gt;BD$7)</formula>
    </cfRule>
  </conditionalFormatting>
  <conditionalFormatting sqref="BB19">
    <cfRule type="expression" dxfId="958" priority="972" stopIfTrue="1">
      <formula>AND(NOT(ISBLANK(BB$7)),BB19&gt;BB$7)</formula>
    </cfRule>
  </conditionalFormatting>
  <conditionalFormatting sqref="BB19">
    <cfRule type="expression" dxfId="957" priority="971" stopIfTrue="1">
      <formula>AND(NOT(ISBLANK(BB$7)),BB19&gt;BB$7)</formula>
    </cfRule>
  </conditionalFormatting>
  <conditionalFormatting sqref="BB19">
    <cfRule type="expression" dxfId="956" priority="970" stopIfTrue="1">
      <formula>AND(NOT(ISBLANK(BB$7)),BB19&gt;BB$7)</formula>
    </cfRule>
  </conditionalFormatting>
  <conditionalFormatting sqref="BK19">
    <cfRule type="expression" dxfId="955" priority="969" stopIfTrue="1">
      <formula>AND(NOT(ISBLANK(BI$7)),BK19&gt;BI$7)</formula>
    </cfRule>
  </conditionalFormatting>
  <conditionalFormatting sqref="AT19">
    <cfRule type="expression" dxfId="954" priority="968" stopIfTrue="1">
      <formula>AND(NOT(ISBLANK(AT$7)),AT19&gt;AT$7)</formula>
    </cfRule>
  </conditionalFormatting>
  <conditionalFormatting sqref="AT19">
    <cfRule type="expression" dxfId="953" priority="967" stopIfTrue="1">
      <formula>AND(NOT(ISBLANK(AT$7)),AT19&gt;AT$7)</formula>
    </cfRule>
  </conditionalFormatting>
  <conditionalFormatting sqref="AT19">
    <cfRule type="expression" dxfId="952" priority="966" stopIfTrue="1">
      <formula>AND(NOT(ISBLANK(AT$7)),AT19&gt;AT$7)</formula>
    </cfRule>
  </conditionalFormatting>
  <conditionalFormatting sqref="AT19">
    <cfRule type="expression" dxfId="951" priority="965" stopIfTrue="1">
      <formula>AND(NOT(ISBLANK(AT$7)),AT19&gt;AT$7)</formula>
    </cfRule>
  </conditionalFormatting>
  <conditionalFormatting sqref="CB17">
    <cfRule type="expression" dxfId="950" priority="964" stopIfTrue="1">
      <formula>AND(NOT(ISBLANK(CB$7)),CB17&gt;CB$7)</formula>
    </cfRule>
  </conditionalFormatting>
  <conditionalFormatting sqref="CB17">
    <cfRule type="expression" dxfId="949" priority="963" stopIfTrue="1">
      <formula>AND(NOT(ISBLANK(CB$7)),CB17&gt;CB$7)</formula>
    </cfRule>
  </conditionalFormatting>
  <conditionalFormatting sqref="BZ17">
    <cfRule type="expression" dxfId="948" priority="962" stopIfTrue="1">
      <formula>AND(NOT(ISBLANK(BZ$7)),BZ17&gt;BZ$7)</formula>
    </cfRule>
  </conditionalFormatting>
  <conditionalFormatting sqref="BZ17">
    <cfRule type="expression" dxfId="947" priority="961" stopIfTrue="1">
      <formula>AND(NOT(ISBLANK(BZ$7)),BZ17&gt;BZ$7)</formula>
    </cfRule>
  </conditionalFormatting>
  <conditionalFormatting sqref="BX17">
    <cfRule type="expression" dxfId="946" priority="960" stopIfTrue="1">
      <formula>AND(NOT(ISBLANK(BX$7)),BX17&gt;BX$7)</formula>
    </cfRule>
  </conditionalFormatting>
  <conditionalFormatting sqref="BX17">
    <cfRule type="expression" dxfId="945" priority="959" stopIfTrue="1">
      <formula>AND(NOT(ISBLANK(BX$7)),BX17&gt;BX$7)</formula>
    </cfRule>
  </conditionalFormatting>
  <conditionalFormatting sqref="BV17">
    <cfRule type="expression" dxfId="944" priority="958" stopIfTrue="1">
      <formula>AND(NOT(ISBLANK(BV$7)),BV17&gt;BV$7)</formula>
    </cfRule>
  </conditionalFormatting>
  <conditionalFormatting sqref="BV17">
    <cfRule type="expression" dxfId="943" priority="957" stopIfTrue="1">
      <formula>AND(NOT(ISBLANK(BV$7)),BV17&gt;BV$7)</formula>
    </cfRule>
  </conditionalFormatting>
  <conditionalFormatting sqref="BT17">
    <cfRule type="expression" dxfId="942" priority="956" stopIfTrue="1">
      <formula>AND(NOT(ISBLANK(BT$7)),BT17&gt;BT$7)</formula>
    </cfRule>
  </conditionalFormatting>
  <conditionalFormatting sqref="BT17">
    <cfRule type="expression" dxfId="941" priority="955" stopIfTrue="1">
      <formula>AND(NOT(ISBLANK(BT$7)),BT17&gt;BT$7)</formula>
    </cfRule>
  </conditionalFormatting>
  <conditionalFormatting sqref="BR17">
    <cfRule type="expression" dxfId="940" priority="954" stopIfTrue="1">
      <formula>AND(NOT(ISBLANK(BR$7)),BR17&gt;BR$7)</formula>
    </cfRule>
  </conditionalFormatting>
  <conditionalFormatting sqref="BR17">
    <cfRule type="expression" dxfId="939" priority="953" stopIfTrue="1">
      <formula>AND(NOT(ISBLANK(BR$7)),BR17&gt;BR$7)</formula>
    </cfRule>
  </conditionalFormatting>
  <conditionalFormatting sqref="BP17">
    <cfRule type="expression" dxfId="938" priority="952" stopIfTrue="1">
      <formula>AND(NOT(ISBLANK(BP$7)),BP17&gt;BP$7)</formula>
    </cfRule>
  </conditionalFormatting>
  <conditionalFormatting sqref="BP17">
    <cfRule type="expression" dxfId="937" priority="951" stopIfTrue="1">
      <formula>AND(NOT(ISBLANK(BP$7)),BP17&gt;BP$7)</formula>
    </cfRule>
  </conditionalFormatting>
  <conditionalFormatting sqref="AZ17">
    <cfRule type="expression" dxfId="936" priority="950" stopIfTrue="1">
      <formula>AND(NOT(ISBLANK(AZ$7)),AZ17&gt;AZ$7)</formula>
    </cfRule>
  </conditionalFormatting>
  <conditionalFormatting sqref="AZ17">
    <cfRule type="expression" dxfId="935" priority="949" stopIfTrue="1">
      <formula>AND(NOT(ISBLANK(AZ$7)),AZ17&gt;AZ$7)</formula>
    </cfRule>
  </conditionalFormatting>
  <conditionalFormatting sqref="AX17">
    <cfRule type="expression" dxfId="934" priority="948" stopIfTrue="1">
      <formula>AND(NOT(ISBLANK(AX$7)),AX17&gt;AX$7)</formula>
    </cfRule>
  </conditionalFormatting>
  <conditionalFormatting sqref="AX17">
    <cfRule type="expression" dxfId="933" priority="947" stopIfTrue="1">
      <formula>AND(NOT(ISBLANK(AX$7)),AX17&gt;AX$7)</formula>
    </cfRule>
  </conditionalFormatting>
  <conditionalFormatting sqref="AV17">
    <cfRule type="expression" dxfId="932" priority="946" stopIfTrue="1">
      <formula>AND(NOT(ISBLANK(AV$7)),AV17&gt;AV$7)</formula>
    </cfRule>
  </conditionalFormatting>
  <conditionalFormatting sqref="AV17">
    <cfRule type="expression" dxfId="931" priority="945" stopIfTrue="1">
      <formula>AND(NOT(ISBLANK(AV$7)),AV17&gt;AV$7)</formula>
    </cfRule>
  </conditionalFormatting>
  <conditionalFormatting sqref="AU17">
    <cfRule type="expression" dxfId="930" priority="944" stopIfTrue="1">
      <formula>AND(NOT(ISBLANK(AT$7)),AU17&gt;AT$7)</formula>
    </cfRule>
  </conditionalFormatting>
  <conditionalFormatting sqref="AU17">
    <cfRule type="expression" dxfId="929" priority="943" stopIfTrue="1">
      <formula>AND(NOT(ISBLANK(AT$7)),AU17&gt;AT$7)</formula>
    </cfRule>
  </conditionalFormatting>
  <conditionalFormatting sqref="AR17">
    <cfRule type="expression" dxfId="928" priority="942" stopIfTrue="1">
      <formula>AND(NOT(ISBLANK(AR$7)),AR17&gt;AR$7)</formula>
    </cfRule>
  </conditionalFormatting>
  <conditionalFormatting sqref="AR17">
    <cfRule type="expression" dxfId="927" priority="941" stopIfTrue="1">
      <formula>AND(NOT(ISBLANK(AR$7)),AR17&gt;AR$7)</formula>
    </cfRule>
  </conditionalFormatting>
  <conditionalFormatting sqref="AP17">
    <cfRule type="expression" dxfId="926" priority="940" stopIfTrue="1">
      <formula>AND(NOT(ISBLANK(AP$7)),AP17&gt;AP$7)</formula>
    </cfRule>
  </conditionalFormatting>
  <conditionalFormatting sqref="AP17">
    <cfRule type="expression" dxfId="925" priority="939" stopIfTrue="1">
      <formula>AND(NOT(ISBLANK(AP$7)),AP17&gt;AP$7)</formula>
    </cfRule>
  </conditionalFormatting>
  <conditionalFormatting sqref="AN17">
    <cfRule type="expression" dxfId="924" priority="938" stopIfTrue="1">
      <formula>AND(NOT(ISBLANK(AN$7)),AN17&gt;AN$7)</formula>
    </cfRule>
  </conditionalFormatting>
  <conditionalFormatting sqref="AN17">
    <cfRule type="expression" dxfId="923" priority="937" stopIfTrue="1">
      <formula>AND(NOT(ISBLANK(AN$7)),AN17&gt;AN$7)</formula>
    </cfRule>
  </conditionalFormatting>
  <conditionalFormatting sqref="AL17">
    <cfRule type="expression" dxfId="922" priority="936" stopIfTrue="1">
      <formula>AND(NOT(ISBLANK(AL$7)),AL17&gt;AL$7)</formula>
    </cfRule>
  </conditionalFormatting>
  <conditionalFormatting sqref="AL17">
    <cfRule type="expression" dxfId="921" priority="935" stopIfTrue="1">
      <formula>AND(NOT(ISBLANK(AL$7)),AL17&gt;AL$7)</formula>
    </cfRule>
  </conditionalFormatting>
  <conditionalFormatting sqref="AJ17">
    <cfRule type="expression" dxfId="920" priority="934" stopIfTrue="1">
      <formula>AND(NOT(ISBLANK(AJ$7)),AJ17&gt;AJ$7)</formula>
    </cfRule>
  </conditionalFormatting>
  <conditionalFormatting sqref="AJ17">
    <cfRule type="expression" dxfId="919" priority="933" stopIfTrue="1">
      <formula>AND(NOT(ISBLANK(AJ$7)),AJ17&gt;AJ$7)</formula>
    </cfRule>
  </conditionalFormatting>
  <conditionalFormatting sqref="AH17">
    <cfRule type="expression" dxfId="918" priority="932" stopIfTrue="1">
      <formula>AND(NOT(ISBLANK(AH$7)),AH17&gt;AH$7)</formula>
    </cfRule>
  </conditionalFormatting>
  <conditionalFormatting sqref="AH17">
    <cfRule type="expression" dxfId="917" priority="931" stopIfTrue="1">
      <formula>AND(NOT(ISBLANK(AH$7)),AH17&gt;AH$7)</formula>
    </cfRule>
  </conditionalFormatting>
  <conditionalFormatting sqref="AF17">
    <cfRule type="expression" dxfId="916" priority="930" stopIfTrue="1">
      <formula>AND(NOT(ISBLANK(AF$7)),AF17&gt;AF$7)</formula>
    </cfRule>
  </conditionalFormatting>
  <conditionalFormatting sqref="AF17">
    <cfRule type="expression" dxfId="915" priority="929" stopIfTrue="1">
      <formula>AND(NOT(ISBLANK(AF$7)),AF17&gt;AF$7)</formula>
    </cfRule>
  </conditionalFormatting>
  <conditionalFormatting sqref="AD17">
    <cfRule type="expression" dxfId="914" priority="928" stopIfTrue="1">
      <formula>AND(NOT(ISBLANK(AD$7)),AD17&gt;AD$7)</formula>
    </cfRule>
  </conditionalFormatting>
  <conditionalFormatting sqref="AD17">
    <cfRule type="expression" dxfId="913" priority="927" stopIfTrue="1">
      <formula>AND(NOT(ISBLANK(AD$7)),AD17&gt;AD$7)</formula>
    </cfRule>
  </conditionalFormatting>
  <conditionalFormatting sqref="AB17">
    <cfRule type="expression" dxfId="912" priority="926" stopIfTrue="1">
      <formula>AND(NOT(ISBLANK(AB$7)),AB17&gt;AB$7)</formula>
    </cfRule>
  </conditionalFormatting>
  <conditionalFormatting sqref="AB17">
    <cfRule type="expression" dxfId="911" priority="925" stopIfTrue="1">
      <formula>AND(NOT(ISBLANK(AB$7)),AB17&gt;AB$7)</formula>
    </cfRule>
  </conditionalFormatting>
  <conditionalFormatting sqref="Z17">
    <cfRule type="expression" dxfId="910" priority="924" stopIfTrue="1">
      <formula>AND(NOT(ISBLANK(Z$7)),Z17&gt;Z$7)</formula>
    </cfRule>
  </conditionalFormatting>
  <conditionalFormatting sqref="Z17">
    <cfRule type="expression" dxfId="909" priority="923" stopIfTrue="1">
      <formula>AND(NOT(ISBLANK(Z$7)),Z17&gt;Z$7)</formula>
    </cfRule>
  </conditionalFormatting>
  <conditionalFormatting sqref="X17">
    <cfRule type="expression" dxfId="908" priority="922" stopIfTrue="1">
      <formula>AND(NOT(ISBLANK(X$7)),X17&gt;X$7)</formula>
    </cfRule>
  </conditionalFormatting>
  <conditionalFormatting sqref="X17">
    <cfRule type="expression" dxfId="907" priority="921" stopIfTrue="1">
      <formula>AND(NOT(ISBLANK(X$7)),X17&gt;X$7)</formula>
    </cfRule>
  </conditionalFormatting>
  <conditionalFormatting sqref="V17">
    <cfRule type="expression" dxfId="906" priority="920" stopIfTrue="1">
      <formula>AND(NOT(ISBLANK(V$7)),V17&gt;V$7)</formula>
    </cfRule>
  </conditionalFormatting>
  <conditionalFormatting sqref="V17">
    <cfRule type="expression" dxfId="905" priority="919" stopIfTrue="1">
      <formula>AND(NOT(ISBLANK(V$7)),V17&gt;V$7)</formula>
    </cfRule>
  </conditionalFormatting>
  <conditionalFormatting sqref="V17">
    <cfRule type="expression" dxfId="904" priority="918" stopIfTrue="1">
      <formula>AND(NOT(ISBLANK(V$7)),V17&gt;V$7)</formula>
    </cfRule>
  </conditionalFormatting>
  <conditionalFormatting sqref="V17">
    <cfRule type="expression" dxfId="903" priority="917" stopIfTrue="1">
      <formula>AND(NOT(ISBLANK(V$7)),V17&gt;V$7)</formula>
    </cfRule>
  </conditionalFormatting>
  <conditionalFormatting sqref="Z17">
    <cfRule type="expression" dxfId="902" priority="916" stopIfTrue="1">
      <formula>AND(NOT(ISBLANK(Z$7)),Z17&gt;Z$7)</formula>
    </cfRule>
  </conditionalFormatting>
  <conditionalFormatting sqref="Z17">
    <cfRule type="expression" dxfId="901" priority="915" stopIfTrue="1">
      <formula>AND(NOT(ISBLANK(Z$7)),Z17&gt;Z$7)</formula>
    </cfRule>
  </conditionalFormatting>
  <conditionalFormatting sqref="Z17">
    <cfRule type="expression" dxfId="900" priority="914" stopIfTrue="1">
      <formula>AND(NOT(ISBLANK(Z$7)),Z17&gt;Z$7)</formula>
    </cfRule>
  </conditionalFormatting>
  <conditionalFormatting sqref="Z17">
    <cfRule type="expression" dxfId="899" priority="913" stopIfTrue="1">
      <formula>AND(NOT(ISBLANK(Z$7)),Z17&gt;Z$7)</formula>
    </cfRule>
  </conditionalFormatting>
  <conditionalFormatting sqref="Z17">
    <cfRule type="expression" dxfId="898" priority="912" stopIfTrue="1">
      <formula>AND(NOT(ISBLANK(Z$7)),Z17&gt;Z$7)</formula>
    </cfRule>
  </conditionalFormatting>
  <conditionalFormatting sqref="Z17">
    <cfRule type="expression" dxfId="897" priority="911" stopIfTrue="1">
      <formula>AND(NOT(ISBLANK(Z$7)),Z17&gt;Z$7)</formula>
    </cfRule>
  </conditionalFormatting>
  <conditionalFormatting sqref="X17">
    <cfRule type="expression" dxfId="896" priority="910" stopIfTrue="1">
      <formula>AND(NOT(ISBLANK(X$7)),X17&gt;X$7)</formula>
    </cfRule>
  </conditionalFormatting>
  <conditionalFormatting sqref="X17">
    <cfRule type="expression" dxfId="895" priority="909" stopIfTrue="1">
      <formula>AND(NOT(ISBLANK(X$7)),X17&gt;X$7)</formula>
    </cfRule>
  </conditionalFormatting>
  <conditionalFormatting sqref="X17">
    <cfRule type="expression" dxfId="894" priority="908" stopIfTrue="1">
      <formula>AND(NOT(ISBLANK(X$7)),X17&gt;X$7)</formula>
    </cfRule>
  </conditionalFormatting>
  <conditionalFormatting sqref="X17">
    <cfRule type="expression" dxfId="893" priority="907" stopIfTrue="1">
      <formula>AND(NOT(ISBLANK(X$7)),X17&gt;X$7)</formula>
    </cfRule>
  </conditionalFormatting>
  <conditionalFormatting sqref="X17">
    <cfRule type="expression" dxfId="892" priority="906" stopIfTrue="1">
      <formula>AND(NOT(ISBLANK(X$7)),X17&gt;X$7)</formula>
    </cfRule>
  </conditionalFormatting>
  <conditionalFormatting sqref="V17">
    <cfRule type="expression" dxfId="891" priority="905" stopIfTrue="1">
      <formula>AND(NOT(ISBLANK(V$7)),V17&gt;V$7)</formula>
    </cfRule>
  </conditionalFormatting>
  <conditionalFormatting sqref="V17">
    <cfRule type="expression" dxfId="890" priority="904" stopIfTrue="1">
      <formula>AND(NOT(ISBLANK(V$7)),V17&gt;V$7)</formula>
    </cfRule>
  </conditionalFormatting>
  <conditionalFormatting sqref="V17">
    <cfRule type="expression" dxfId="889" priority="903" stopIfTrue="1">
      <formula>AND(NOT(ISBLANK(V$7)),V17&gt;V$7)</formula>
    </cfRule>
  </conditionalFormatting>
  <conditionalFormatting sqref="V17">
    <cfRule type="expression" dxfId="888" priority="902" stopIfTrue="1">
      <formula>AND(NOT(ISBLANK(V$7)),V17&gt;V$7)</formula>
    </cfRule>
  </conditionalFormatting>
  <conditionalFormatting sqref="V17">
    <cfRule type="expression" dxfId="887" priority="901" stopIfTrue="1">
      <formula>AND(NOT(ISBLANK(V$7)),V17&gt;V$7)</formula>
    </cfRule>
  </conditionalFormatting>
  <conditionalFormatting sqref="V17">
    <cfRule type="expression" dxfId="886" priority="900" stopIfTrue="1">
      <formula>AND(NOT(ISBLANK(V$7)),V17&gt;V$7)</formula>
    </cfRule>
  </conditionalFormatting>
  <conditionalFormatting sqref="V17">
    <cfRule type="expression" dxfId="885" priority="899" stopIfTrue="1">
      <formula>AND(NOT(ISBLANK(V$7)),V17&gt;V$7)</formula>
    </cfRule>
  </conditionalFormatting>
  <conditionalFormatting sqref="BN17">
    <cfRule type="expression" dxfId="884" priority="898" stopIfTrue="1">
      <formula>AND(NOT(ISBLANK(BN$7)),BN17&gt;BN$7)</formula>
    </cfRule>
  </conditionalFormatting>
  <conditionalFormatting sqref="BN17">
    <cfRule type="expression" dxfId="883" priority="897" stopIfTrue="1">
      <formula>AND(NOT(ISBLANK(BN$7)),BN17&gt;BN$7)</formula>
    </cfRule>
  </conditionalFormatting>
  <conditionalFormatting sqref="BN17">
    <cfRule type="expression" dxfId="882" priority="896" stopIfTrue="1">
      <formula>AND(NOT(ISBLANK(BN$7)),BN17&gt;BN$7)</formula>
    </cfRule>
  </conditionalFormatting>
  <conditionalFormatting sqref="BL17">
    <cfRule type="expression" dxfId="881" priority="895" stopIfTrue="1">
      <formula>AND(NOT(ISBLANK(BL$7)),BL17&gt;BL$7)</formula>
    </cfRule>
  </conditionalFormatting>
  <conditionalFormatting sqref="BL17">
    <cfRule type="expression" dxfId="880" priority="894" stopIfTrue="1">
      <formula>AND(NOT(ISBLANK(BL$7)),BL17&gt;BL$7)</formula>
    </cfRule>
  </conditionalFormatting>
  <conditionalFormatting sqref="BL17">
    <cfRule type="expression" dxfId="879" priority="893" stopIfTrue="1">
      <formula>AND(NOT(ISBLANK(BL$7)),BL17&gt;BL$7)</formula>
    </cfRule>
  </conditionalFormatting>
  <conditionalFormatting sqref="BJ17">
    <cfRule type="expression" dxfId="878" priority="892" stopIfTrue="1">
      <formula>AND(NOT(ISBLANK(BJ$7)),BJ17&gt;BJ$7)</formula>
    </cfRule>
  </conditionalFormatting>
  <conditionalFormatting sqref="BJ17">
    <cfRule type="expression" dxfId="877" priority="891" stopIfTrue="1">
      <formula>AND(NOT(ISBLANK(BJ$7)),BJ17&gt;BJ$7)</formula>
    </cfRule>
  </conditionalFormatting>
  <conditionalFormatting sqref="BJ17">
    <cfRule type="expression" dxfId="876" priority="890" stopIfTrue="1">
      <formula>AND(NOT(ISBLANK(BJ$7)),BJ17&gt;BJ$7)</formula>
    </cfRule>
  </conditionalFormatting>
  <conditionalFormatting sqref="BH17">
    <cfRule type="expression" dxfId="875" priority="889" stopIfTrue="1">
      <formula>AND(NOT(ISBLANK(BH$7)),BH17&gt;BH$7)</formula>
    </cfRule>
  </conditionalFormatting>
  <conditionalFormatting sqref="BH17">
    <cfRule type="expression" dxfId="874" priority="888" stopIfTrue="1">
      <formula>AND(NOT(ISBLANK(BH$7)),BH17&gt;BH$7)</formula>
    </cfRule>
  </conditionalFormatting>
  <conditionalFormatting sqref="BH17">
    <cfRule type="expression" dxfId="873" priority="887" stopIfTrue="1">
      <formula>AND(NOT(ISBLANK(BH$7)),BH17&gt;BH$7)</formula>
    </cfRule>
  </conditionalFormatting>
  <conditionalFormatting sqref="BF17">
    <cfRule type="expression" dxfId="872" priority="886" stopIfTrue="1">
      <formula>AND(NOT(ISBLANK(BF$7)),BF17&gt;BF$7)</formula>
    </cfRule>
  </conditionalFormatting>
  <conditionalFormatting sqref="BF17">
    <cfRule type="expression" dxfId="871" priority="885" stopIfTrue="1">
      <formula>AND(NOT(ISBLANK(BF$7)),BF17&gt;BF$7)</formula>
    </cfRule>
  </conditionalFormatting>
  <conditionalFormatting sqref="BF17">
    <cfRule type="expression" dxfId="870" priority="884" stopIfTrue="1">
      <formula>AND(NOT(ISBLANK(BF$7)),BF17&gt;BF$7)</formula>
    </cfRule>
  </conditionalFormatting>
  <conditionalFormatting sqref="BD17">
    <cfRule type="expression" dxfId="869" priority="883" stopIfTrue="1">
      <formula>AND(NOT(ISBLANK(BD$7)),BD17&gt;BD$7)</formula>
    </cfRule>
  </conditionalFormatting>
  <conditionalFormatting sqref="BD17">
    <cfRule type="expression" dxfId="868" priority="882" stopIfTrue="1">
      <formula>AND(NOT(ISBLANK(BD$7)),BD17&gt;BD$7)</formula>
    </cfRule>
  </conditionalFormatting>
  <conditionalFormatting sqref="BD17">
    <cfRule type="expression" dxfId="867" priority="881" stopIfTrue="1">
      <formula>AND(NOT(ISBLANK(BD$7)),BD17&gt;BD$7)</formula>
    </cfRule>
  </conditionalFormatting>
  <conditionalFormatting sqref="BB17">
    <cfRule type="expression" dxfId="866" priority="880" stopIfTrue="1">
      <formula>AND(NOT(ISBLANK(BB$7)),BB17&gt;BB$7)</formula>
    </cfRule>
  </conditionalFormatting>
  <conditionalFormatting sqref="BB17">
    <cfRule type="expression" dxfId="865" priority="879" stopIfTrue="1">
      <formula>AND(NOT(ISBLANK(BB$7)),BB17&gt;BB$7)</formula>
    </cfRule>
  </conditionalFormatting>
  <conditionalFormatting sqref="BB17">
    <cfRule type="expression" dxfId="864" priority="878" stopIfTrue="1">
      <formula>AND(NOT(ISBLANK(BB$7)),BB17&gt;BB$7)</formula>
    </cfRule>
  </conditionalFormatting>
  <conditionalFormatting sqref="BK17">
    <cfRule type="expression" dxfId="863" priority="877" stopIfTrue="1">
      <formula>AND(NOT(ISBLANK(BI$7)),BK17&gt;BI$7)</formula>
    </cfRule>
  </conditionalFormatting>
  <conditionalFormatting sqref="CB17">
    <cfRule type="expression" dxfId="862" priority="876" stopIfTrue="1">
      <formula>AND(NOT(ISBLANK(CB$7)),CB17&gt;CB$7)</formula>
    </cfRule>
  </conditionalFormatting>
  <conditionalFormatting sqref="CB17">
    <cfRule type="expression" dxfId="861" priority="875" stopIfTrue="1">
      <formula>AND(NOT(ISBLANK(CB$7)),CB17&gt;CB$7)</formula>
    </cfRule>
  </conditionalFormatting>
  <conditionalFormatting sqref="BZ17">
    <cfRule type="expression" dxfId="860" priority="874" stopIfTrue="1">
      <formula>AND(NOT(ISBLANK(BZ$7)),BZ17&gt;BZ$7)</formula>
    </cfRule>
  </conditionalFormatting>
  <conditionalFormatting sqref="BZ17">
    <cfRule type="expression" dxfId="859" priority="873" stopIfTrue="1">
      <formula>AND(NOT(ISBLANK(BZ$7)),BZ17&gt;BZ$7)</formula>
    </cfRule>
  </conditionalFormatting>
  <conditionalFormatting sqref="BX17">
    <cfRule type="expression" dxfId="858" priority="872" stopIfTrue="1">
      <formula>AND(NOT(ISBLANK(BX$7)),BX17&gt;BX$7)</formula>
    </cfRule>
  </conditionalFormatting>
  <conditionalFormatting sqref="BX17">
    <cfRule type="expression" dxfId="857" priority="871" stopIfTrue="1">
      <formula>AND(NOT(ISBLANK(BX$7)),BX17&gt;BX$7)</formula>
    </cfRule>
  </conditionalFormatting>
  <conditionalFormatting sqref="BV17">
    <cfRule type="expression" dxfId="856" priority="870" stopIfTrue="1">
      <formula>AND(NOT(ISBLANK(BV$7)),BV17&gt;BV$7)</formula>
    </cfRule>
  </conditionalFormatting>
  <conditionalFormatting sqref="BV17">
    <cfRule type="expression" dxfId="855" priority="869" stopIfTrue="1">
      <formula>AND(NOT(ISBLANK(BV$7)),BV17&gt;BV$7)</formula>
    </cfRule>
  </conditionalFormatting>
  <conditionalFormatting sqref="BT17">
    <cfRule type="expression" dxfId="854" priority="868" stopIfTrue="1">
      <formula>AND(NOT(ISBLANK(BT$7)),BT17&gt;BT$7)</formula>
    </cfRule>
  </conditionalFormatting>
  <conditionalFormatting sqref="BT17">
    <cfRule type="expression" dxfId="853" priority="867" stopIfTrue="1">
      <formula>AND(NOT(ISBLANK(BT$7)),BT17&gt;BT$7)</formula>
    </cfRule>
  </conditionalFormatting>
  <conditionalFormatting sqref="BR17">
    <cfRule type="expression" dxfId="852" priority="866" stopIfTrue="1">
      <formula>AND(NOT(ISBLANK(BR$7)),BR17&gt;BR$7)</formula>
    </cfRule>
  </conditionalFormatting>
  <conditionalFormatting sqref="BR17">
    <cfRule type="expression" dxfId="851" priority="865" stopIfTrue="1">
      <formula>AND(NOT(ISBLANK(BR$7)),BR17&gt;BR$7)</formula>
    </cfRule>
  </conditionalFormatting>
  <conditionalFormatting sqref="BP17">
    <cfRule type="expression" dxfId="850" priority="864" stopIfTrue="1">
      <formula>AND(NOT(ISBLANK(BP$7)),BP17&gt;BP$7)</formula>
    </cfRule>
  </conditionalFormatting>
  <conditionalFormatting sqref="BP17">
    <cfRule type="expression" dxfId="849" priority="863" stopIfTrue="1">
      <formula>AND(NOT(ISBLANK(BP$7)),BP17&gt;BP$7)</formula>
    </cfRule>
  </conditionalFormatting>
  <conditionalFormatting sqref="AZ17">
    <cfRule type="expression" dxfId="848" priority="862" stopIfTrue="1">
      <formula>AND(NOT(ISBLANK(AZ$7)),AZ17&gt;AZ$7)</formula>
    </cfRule>
  </conditionalFormatting>
  <conditionalFormatting sqref="AZ17">
    <cfRule type="expression" dxfId="847" priority="861" stopIfTrue="1">
      <formula>AND(NOT(ISBLANK(AZ$7)),AZ17&gt;AZ$7)</formula>
    </cfRule>
  </conditionalFormatting>
  <conditionalFormatting sqref="AX17">
    <cfRule type="expression" dxfId="846" priority="860" stopIfTrue="1">
      <formula>AND(NOT(ISBLANK(AX$7)),AX17&gt;AX$7)</formula>
    </cfRule>
  </conditionalFormatting>
  <conditionalFormatting sqref="AX17">
    <cfRule type="expression" dxfId="845" priority="859" stopIfTrue="1">
      <formula>AND(NOT(ISBLANK(AX$7)),AX17&gt;AX$7)</formula>
    </cfRule>
  </conditionalFormatting>
  <conditionalFormatting sqref="AV17">
    <cfRule type="expression" dxfId="844" priority="858" stopIfTrue="1">
      <formula>AND(NOT(ISBLANK(AV$7)),AV17&gt;AV$7)</formula>
    </cfRule>
  </conditionalFormatting>
  <conditionalFormatting sqref="AV17">
    <cfRule type="expression" dxfId="843" priority="857" stopIfTrue="1">
      <formula>AND(NOT(ISBLANK(AV$7)),AV17&gt;AV$7)</formula>
    </cfRule>
  </conditionalFormatting>
  <conditionalFormatting sqref="AU17">
    <cfRule type="expression" dxfId="842" priority="856" stopIfTrue="1">
      <formula>AND(NOT(ISBLANK(AT$7)),AU17&gt;AT$7)</formula>
    </cfRule>
  </conditionalFormatting>
  <conditionalFormatting sqref="AU17">
    <cfRule type="expression" dxfId="841" priority="855" stopIfTrue="1">
      <formula>AND(NOT(ISBLANK(AT$7)),AU17&gt;AT$7)</formula>
    </cfRule>
  </conditionalFormatting>
  <conditionalFormatting sqref="AR17">
    <cfRule type="expression" dxfId="840" priority="854" stopIfTrue="1">
      <formula>AND(NOT(ISBLANK(AR$7)),AR17&gt;AR$7)</formula>
    </cfRule>
  </conditionalFormatting>
  <conditionalFormatting sqref="AR17">
    <cfRule type="expression" dxfId="839" priority="853" stopIfTrue="1">
      <formula>AND(NOT(ISBLANK(AR$7)),AR17&gt;AR$7)</formula>
    </cfRule>
  </conditionalFormatting>
  <conditionalFormatting sqref="AP17">
    <cfRule type="expression" dxfId="838" priority="852" stopIfTrue="1">
      <formula>AND(NOT(ISBLANK(AP$7)),AP17&gt;AP$7)</formula>
    </cfRule>
  </conditionalFormatting>
  <conditionalFormatting sqref="AP17">
    <cfRule type="expression" dxfId="837" priority="851" stopIfTrue="1">
      <formula>AND(NOT(ISBLANK(AP$7)),AP17&gt;AP$7)</formula>
    </cfRule>
  </conditionalFormatting>
  <conditionalFormatting sqref="AN17">
    <cfRule type="expression" dxfId="836" priority="850" stopIfTrue="1">
      <formula>AND(NOT(ISBLANK(AN$7)),AN17&gt;AN$7)</formula>
    </cfRule>
  </conditionalFormatting>
  <conditionalFormatting sqref="AN17">
    <cfRule type="expression" dxfId="835" priority="849" stopIfTrue="1">
      <formula>AND(NOT(ISBLANK(AN$7)),AN17&gt;AN$7)</formula>
    </cfRule>
  </conditionalFormatting>
  <conditionalFormatting sqref="AL17">
    <cfRule type="expression" dxfId="834" priority="848" stopIfTrue="1">
      <formula>AND(NOT(ISBLANK(AL$7)),AL17&gt;AL$7)</formula>
    </cfRule>
  </conditionalFormatting>
  <conditionalFormatting sqref="AL17">
    <cfRule type="expression" dxfId="833" priority="847" stopIfTrue="1">
      <formula>AND(NOT(ISBLANK(AL$7)),AL17&gt;AL$7)</formula>
    </cfRule>
  </conditionalFormatting>
  <conditionalFormatting sqref="AJ17">
    <cfRule type="expression" dxfId="832" priority="846" stopIfTrue="1">
      <formula>AND(NOT(ISBLANK(AJ$7)),AJ17&gt;AJ$7)</formula>
    </cfRule>
  </conditionalFormatting>
  <conditionalFormatting sqref="AJ17">
    <cfRule type="expression" dxfId="831" priority="845" stopIfTrue="1">
      <formula>AND(NOT(ISBLANK(AJ$7)),AJ17&gt;AJ$7)</formula>
    </cfRule>
  </conditionalFormatting>
  <conditionalFormatting sqref="AH17">
    <cfRule type="expression" dxfId="830" priority="844" stopIfTrue="1">
      <formula>AND(NOT(ISBLANK(AH$7)),AH17&gt;AH$7)</formula>
    </cfRule>
  </conditionalFormatting>
  <conditionalFormatting sqref="AH17">
    <cfRule type="expression" dxfId="829" priority="843" stopIfTrue="1">
      <formula>AND(NOT(ISBLANK(AH$7)),AH17&gt;AH$7)</formula>
    </cfRule>
  </conditionalFormatting>
  <conditionalFormatting sqref="AF17">
    <cfRule type="expression" dxfId="828" priority="842" stopIfTrue="1">
      <formula>AND(NOT(ISBLANK(AF$7)),AF17&gt;AF$7)</formula>
    </cfRule>
  </conditionalFormatting>
  <conditionalFormatting sqref="AF17">
    <cfRule type="expression" dxfId="827" priority="841" stopIfTrue="1">
      <formula>AND(NOT(ISBLANK(AF$7)),AF17&gt;AF$7)</formula>
    </cfRule>
  </conditionalFormatting>
  <conditionalFormatting sqref="AD17">
    <cfRule type="expression" dxfId="826" priority="840" stopIfTrue="1">
      <formula>AND(NOT(ISBLANK(AD$7)),AD17&gt;AD$7)</formula>
    </cfRule>
  </conditionalFormatting>
  <conditionalFormatting sqref="AD17">
    <cfRule type="expression" dxfId="825" priority="839" stopIfTrue="1">
      <formula>AND(NOT(ISBLANK(AD$7)),AD17&gt;AD$7)</formula>
    </cfRule>
  </conditionalFormatting>
  <conditionalFormatting sqref="AB17">
    <cfRule type="expression" dxfId="824" priority="838" stopIfTrue="1">
      <formula>AND(NOT(ISBLANK(AB$7)),AB17&gt;AB$7)</formula>
    </cfRule>
  </conditionalFormatting>
  <conditionalFormatting sqref="AB17">
    <cfRule type="expression" dxfId="823" priority="837" stopIfTrue="1">
      <formula>AND(NOT(ISBLANK(AB$7)),AB17&gt;AB$7)</formula>
    </cfRule>
  </conditionalFormatting>
  <conditionalFormatting sqref="Z17">
    <cfRule type="expression" dxfId="822" priority="836" stopIfTrue="1">
      <formula>AND(NOT(ISBLANK(Z$7)),Z17&gt;Z$7)</formula>
    </cfRule>
  </conditionalFormatting>
  <conditionalFormatting sqref="Z17">
    <cfRule type="expression" dxfId="821" priority="835" stopIfTrue="1">
      <formula>AND(NOT(ISBLANK(Z$7)),Z17&gt;Z$7)</formula>
    </cfRule>
  </conditionalFormatting>
  <conditionalFormatting sqref="X17">
    <cfRule type="expression" dxfId="820" priority="834" stopIfTrue="1">
      <formula>AND(NOT(ISBLANK(X$7)),X17&gt;X$7)</formula>
    </cfRule>
  </conditionalFormatting>
  <conditionalFormatting sqref="X17">
    <cfRule type="expression" dxfId="819" priority="833" stopIfTrue="1">
      <formula>AND(NOT(ISBLANK(X$7)),X17&gt;X$7)</formula>
    </cfRule>
  </conditionalFormatting>
  <conditionalFormatting sqref="V17">
    <cfRule type="expression" dxfId="818" priority="832" stopIfTrue="1">
      <formula>AND(NOT(ISBLANK(V$7)),V17&gt;V$7)</formula>
    </cfRule>
  </conditionalFormatting>
  <conditionalFormatting sqref="V17">
    <cfRule type="expression" dxfId="817" priority="831" stopIfTrue="1">
      <formula>AND(NOT(ISBLANK(V$7)),V17&gt;V$7)</formula>
    </cfRule>
  </conditionalFormatting>
  <conditionalFormatting sqref="V17">
    <cfRule type="expression" dxfId="816" priority="830" stopIfTrue="1">
      <formula>AND(NOT(ISBLANK(V$7)),V17&gt;V$7)</formula>
    </cfRule>
  </conditionalFormatting>
  <conditionalFormatting sqref="V17">
    <cfRule type="expression" dxfId="815" priority="829" stopIfTrue="1">
      <formula>AND(NOT(ISBLANK(V$7)),V17&gt;V$7)</formula>
    </cfRule>
  </conditionalFormatting>
  <conditionalFormatting sqref="Z17">
    <cfRule type="expression" dxfId="814" priority="828" stopIfTrue="1">
      <formula>AND(NOT(ISBLANK(Z$7)),Z17&gt;Z$7)</formula>
    </cfRule>
  </conditionalFormatting>
  <conditionalFormatting sqref="Z17">
    <cfRule type="expression" dxfId="813" priority="827" stopIfTrue="1">
      <formula>AND(NOT(ISBLANK(Z$7)),Z17&gt;Z$7)</formula>
    </cfRule>
  </conditionalFormatting>
  <conditionalFormatting sqref="Z17">
    <cfRule type="expression" dxfId="812" priority="826" stopIfTrue="1">
      <formula>AND(NOT(ISBLANK(Z$7)),Z17&gt;Z$7)</formula>
    </cfRule>
  </conditionalFormatting>
  <conditionalFormatting sqref="Z17">
    <cfRule type="expression" dxfId="811" priority="825" stopIfTrue="1">
      <formula>AND(NOT(ISBLANK(Z$7)),Z17&gt;Z$7)</formula>
    </cfRule>
  </conditionalFormatting>
  <conditionalFormatting sqref="Z17">
    <cfRule type="expression" dxfId="810" priority="824" stopIfTrue="1">
      <formula>AND(NOT(ISBLANK(Z$7)),Z17&gt;Z$7)</formula>
    </cfRule>
  </conditionalFormatting>
  <conditionalFormatting sqref="Z17">
    <cfRule type="expression" dxfId="809" priority="823" stopIfTrue="1">
      <formula>AND(NOT(ISBLANK(Z$7)),Z17&gt;Z$7)</formula>
    </cfRule>
  </conditionalFormatting>
  <conditionalFormatting sqref="X17">
    <cfRule type="expression" dxfId="808" priority="822" stopIfTrue="1">
      <formula>AND(NOT(ISBLANK(X$7)),X17&gt;X$7)</formula>
    </cfRule>
  </conditionalFormatting>
  <conditionalFormatting sqref="X17">
    <cfRule type="expression" dxfId="807" priority="821" stopIfTrue="1">
      <formula>AND(NOT(ISBLANK(X$7)),X17&gt;X$7)</formula>
    </cfRule>
  </conditionalFormatting>
  <conditionalFormatting sqref="X17">
    <cfRule type="expression" dxfId="806" priority="820" stopIfTrue="1">
      <formula>AND(NOT(ISBLANK(X$7)),X17&gt;X$7)</formula>
    </cfRule>
  </conditionalFormatting>
  <conditionalFormatting sqref="X17">
    <cfRule type="expression" dxfId="805" priority="819" stopIfTrue="1">
      <formula>AND(NOT(ISBLANK(X$7)),X17&gt;X$7)</formula>
    </cfRule>
  </conditionalFormatting>
  <conditionalFormatting sqref="X17">
    <cfRule type="expression" dxfId="804" priority="818" stopIfTrue="1">
      <formula>AND(NOT(ISBLANK(X$7)),X17&gt;X$7)</formula>
    </cfRule>
  </conditionalFormatting>
  <conditionalFormatting sqref="V17">
    <cfRule type="expression" dxfId="803" priority="817" stopIfTrue="1">
      <formula>AND(NOT(ISBLANK(V$7)),V17&gt;V$7)</formula>
    </cfRule>
  </conditionalFormatting>
  <conditionalFormatting sqref="V17">
    <cfRule type="expression" dxfId="802" priority="816" stopIfTrue="1">
      <formula>AND(NOT(ISBLANK(V$7)),V17&gt;V$7)</formula>
    </cfRule>
  </conditionalFormatting>
  <conditionalFormatting sqref="V17">
    <cfRule type="expression" dxfId="801" priority="815" stopIfTrue="1">
      <formula>AND(NOT(ISBLANK(V$7)),V17&gt;V$7)</formula>
    </cfRule>
  </conditionalFormatting>
  <conditionalFormatting sqref="V17">
    <cfRule type="expression" dxfId="800" priority="814" stopIfTrue="1">
      <formula>AND(NOT(ISBLANK(V$7)),V17&gt;V$7)</formula>
    </cfRule>
  </conditionalFormatting>
  <conditionalFormatting sqref="V17">
    <cfRule type="expression" dxfId="799" priority="813" stopIfTrue="1">
      <formula>AND(NOT(ISBLANK(V$7)),V17&gt;V$7)</formula>
    </cfRule>
  </conditionalFormatting>
  <conditionalFormatting sqref="V17">
    <cfRule type="expression" dxfId="798" priority="812" stopIfTrue="1">
      <formula>AND(NOT(ISBLANK(V$7)),V17&gt;V$7)</formula>
    </cfRule>
  </conditionalFormatting>
  <conditionalFormatting sqref="V17">
    <cfRule type="expression" dxfId="797" priority="811" stopIfTrue="1">
      <formula>AND(NOT(ISBLANK(V$7)),V17&gt;V$7)</formula>
    </cfRule>
  </conditionalFormatting>
  <conditionalFormatting sqref="BN17">
    <cfRule type="expression" dxfId="796" priority="810" stopIfTrue="1">
      <formula>AND(NOT(ISBLANK(BN$7)),BN17&gt;BN$7)</formula>
    </cfRule>
  </conditionalFormatting>
  <conditionalFormatting sqref="BN17">
    <cfRule type="expression" dxfId="795" priority="809" stopIfTrue="1">
      <formula>AND(NOT(ISBLANK(BN$7)),BN17&gt;BN$7)</formula>
    </cfRule>
  </conditionalFormatting>
  <conditionalFormatting sqref="BN17">
    <cfRule type="expression" dxfId="794" priority="808" stopIfTrue="1">
      <formula>AND(NOT(ISBLANK(BN$7)),BN17&gt;BN$7)</formula>
    </cfRule>
  </conditionalFormatting>
  <conditionalFormatting sqref="BL17">
    <cfRule type="expression" dxfId="793" priority="807" stopIfTrue="1">
      <formula>AND(NOT(ISBLANK(BL$7)),BL17&gt;BL$7)</formula>
    </cfRule>
  </conditionalFormatting>
  <conditionalFormatting sqref="BL17">
    <cfRule type="expression" dxfId="792" priority="806" stopIfTrue="1">
      <formula>AND(NOT(ISBLANK(BL$7)),BL17&gt;BL$7)</formula>
    </cfRule>
  </conditionalFormatting>
  <conditionalFormatting sqref="BL17">
    <cfRule type="expression" dxfId="791" priority="805" stopIfTrue="1">
      <formula>AND(NOT(ISBLANK(BL$7)),BL17&gt;BL$7)</formula>
    </cfRule>
  </conditionalFormatting>
  <conditionalFormatting sqref="BJ17">
    <cfRule type="expression" dxfId="790" priority="804" stopIfTrue="1">
      <formula>AND(NOT(ISBLANK(BJ$7)),BJ17&gt;BJ$7)</formula>
    </cfRule>
  </conditionalFormatting>
  <conditionalFormatting sqref="BJ17">
    <cfRule type="expression" dxfId="789" priority="803" stopIfTrue="1">
      <formula>AND(NOT(ISBLANK(BJ$7)),BJ17&gt;BJ$7)</formula>
    </cfRule>
  </conditionalFormatting>
  <conditionalFormatting sqref="BJ17">
    <cfRule type="expression" dxfId="788" priority="802" stopIfTrue="1">
      <formula>AND(NOT(ISBLANK(BJ$7)),BJ17&gt;BJ$7)</formula>
    </cfRule>
  </conditionalFormatting>
  <conditionalFormatting sqref="BH17">
    <cfRule type="expression" dxfId="787" priority="801" stopIfTrue="1">
      <formula>AND(NOT(ISBLANK(BH$7)),BH17&gt;BH$7)</formula>
    </cfRule>
  </conditionalFormatting>
  <conditionalFormatting sqref="BH17">
    <cfRule type="expression" dxfId="786" priority="800" stopIfTrue="1">
      <formula>AND(NOT(ISBLANK(BH$7)),BH17&gt;BH$7)</formula>
    </cfRule>
  </conditionalFormatting>
  <conditionalFormatting sqref="BH17">
    <cfRule type="expression" dxfId="785" priority="799" stopIfTrue="1">
      <formula>AND(NOT(ISBLANK(BH$7)),BH17&gt;BH$7)</formula>
    </cfRule>
  </conditionalFormatting>
  <conditionalFormatting sqref="BF17">
    <cfRule type="expression" dxfId="784" priority="798" stopIfTrue="1">
      <formula>AND(NOT(ISBLANK(BF$7)),BF17&gt;BF$7)</formula>
    </cfRule>
  </conditionalFormatting>
  <conditionalFormatting sqref="BF17">
    <cfRule type="expression" dxfId="783" priority="797" stopIfTrue="1">
      <formula>AND(NOT(ISBLANK(BF$7)),BF17&gt;BF$7)</formula>
    </cfRule>
  </conditionalFormatting>
  <conditionalFormatting sqref="BF17">
    <cfRule type="expression" dxfId="782" priority="796" stopIfTrue="1">
      <formula>AND(NOT(ISBLANK(BF$7)),BF17&gt;BF$7)</formula>
    </cfRule>
  </conditionalFormatting>
  <conditionalFormatting sqref="BD17">
    <cfRule type="expression" dxfId="781" priority="795" stopIfTrue="1">
      <formula>AND(NOT(ISBLANK(BD$7)),BD17&gt;BD$7)</formula>
    </cfRule>
  </conditionalFormatting>
  <conditionalFormatting sqref="BD17">
    <cfRule type="expression" dxfId="780" priority="794" stopIfTrue="1">
      <formula>AND(NOT(ISBLANK(BD$7)),BD17&gt;BD$7)</formula>
    </cfRule>
  </conditionalFormatting>
  <conditionalFormatting sqref="BD17">
    <cfRule type="expression" dxfId="779" priority="793" stopIfTrue="1">
      <formula>AND(NOT(ISBLANK(BD$7)),BD17&gt;BD$7)</formula>
    </cfRule>
  </conditionalFormatting>
  <conditionalFormatting sqref="BB17">
    <cfRule type="expression" dxfId="778" priority="792" stopIfTrue="1">
      <formula>AND(NOT(ISBLANK(BB$7)),BB17&gt;BB$7)</formula>
    </cfRule>
  </conditionalFormatting>
  <conditionalFormatting sqref="BB17">
    <cfRule type="expression" dxfId="777" priority="791" stopIfTrue="1">
      <formula>AND(NOT(ISBLANK(BB$7)),BB17&gt;BB$7)</formula>
    </cfRule>
  </conditionalFormatting>
  <conditionalFormatting sqref="BB17">
    <cfRule type="expression" dxfId="776" priority="790" stopIfTrue="1">
      <formula>AND(NOT(ISBLANK(BB$7)),BB17&gt;BB$7)</formula>
    </cfRule>
  </conditionalFormatting>
  <conditionalFormatting sqref="BK17">
    <cfRule type="expression" dxfId="775" priority="789" stopIfTrue="1">
      <formula>AND(NOT(ISBLANK(BI$7)),BK17&gt;BI$7)</formula>
    </cfRule>
  </conditionalFormatting>
  <conditionalFormatting sqref="AT17">
    <cfRule type="expression" dxfId="774" priority="788" stopIfTrue="1">
      <formula>AND(NOT(ISBLANK(AT$7)),AT17&gt;AT$7)</formula>
    </cfRule>
  </conditionalFormatting>
  <conditionalFormatting sqref="AT17">
    <cfRule type="expression" dxfId="773" priority="787" stopIfTrue="1">
      <formula>AND(NOT(ISBLANK(AT$7)),AT17&gt;AT$7)</formula>
    </cfRule>
  </conditionalFormatting>
  <conditionalFormatting sqref="AT17">
    <cfRule type="expression" dxfId="772" priority="786" stopIfTrue="1">
      <formula>AND(NOT(ISBLANK(AT$7)),AT17&gt;AT$7)</formula>
    </cfRule>
  </conditionalFormatting>
  <conditionalFormatting sqref="AT17">
    <cfRule type="expression" dxfId="771" priority="785" stopIfTrue="1">
      <formula>AND(NOT(ISBLANK(AT$7)),AT17&gt;AT$7)</formula>
    </cfRule>
  </conditionalFormatting>
  <conditionalFormatting sqref="CB14">
    <cfRule type="expression" dxfId="770" priority="784" stopIfTrue="1">
      <formula>AND(NOT(ISBLANK(CB$7)),CB14&gt;CB$7)</formula>
    </cfRule>
  </conditionalFormatting>
  <conditionalFormatting sqref="CB14">
    <cfRule type="expression" dxfId="769" priority="783" stopIfTrue="1">
      <formula>AND(NOT(ISBLANK(CB$7)),CB14&gt;CB$7)</formula>
    </cfRule>
  </conditionalFormatting>
  <conditionalFormatting sqref="BZ14">
    <cfRule type="expression" dxfId="768" priority="782" stopIfTrue="1">
      <formula>AND(NOT(ISBLANK(BZ$7)),BZ14&gt;BZ$7)</formula>
    </cfRule>
  </conditionalFormatting>
  <conditionalFormatting sqref="BZ14">
    <cfRule type="expression" dxfId="767" priority="781" stopIfTrue="1">
      <formula>AND(NOT(ISBLANK(BZ$7)),BZ14&gt;BZ$7)</formula>
    </cfRule>
  </conditionalFormatting>
  <conditionalFormatting sqref="BX14">
    <cfRule type="expression" dxfId="766" priority="780" stopIfTrue="1">
      <formula>AND(NOT(ISBLANK(BX$7)),BX14&gt;BX$7)</formula>
    </cfRule>
  </conditionalFormatting>
  <conditionalFormatting sqref="BX14">
    <cfRule type="expression" dxfId="765" priority="779" stopIfTrue="1">
      <formula>AND(NOT(ISBLANK(BX$7)),BX14&gt;BX$7)</formula>
    </cfRule>
  </conditionalFormatting>
  <conditionalFormatting sqref="BV14">
    <cfRule type="expression" dxfId="764" priority="778" stopIfTrue="1">
      <formula>AND(NOT(ISBLANK(BV$7)),BV14&gt;BV$7)</formula>
    </cfRule>
  </conditionalFormatting>
  <conditionalFormatting sqref="BV14">
    <cfRule type="expression" dxfId="763" priority="777" stopIfTrue="1">
      <formula>AND(NOT(ISBLANK(BV$7)),BV14&gt;BV$7)</formula>
    </cfRule>
  </conditionalFormatting>
  <conditionalFormatting sqref="BT14">
    <cfRule type="expression" dxfId="762" priority="776" stopIfTrue="1">
      <formula>AND(NOT(ISBLANK(BT$7)),BT14&gt;BT$7)</formula>
    </cfRule>
  </conditionalFormatting>
  <conditionalFormatting sqref="BT14">
    <cfRule type="expression" dxfId="761" priority="775" stopIfTrue="1">
      <formula>AND(NOT(ISBLANK(BT$7)),BT14&gt;BT$7)</formula>
    </cfRule>
  </conditionalFormatting>
  <conditionalFormatting sqref="BR14">
    <cfRule type="expression" dxfId="760" priority="774" stopIfTrue="1">
      <formula>AND(NOT(ISBLANK(BR$7)),BR14&gt;BR$7)</formula>
    </cfRule>
  </conditionalFormatting>
  <conditionalFormatting sqref="BR14">
    <cfRule type="expression" dxfId="759" priority="773" stopIfTrue="1">
      <formula>AND(NOT(ISBLANK(BR$7)),BR14&gt;BR$7)</formula>
    </cfRule>
  </conditionalFormatting>
  <conditionalFormatting sqref="BP14">
    <cfRule type="expression" dxfId="758" priority="772" stopIfTrue="1">
      <formula>AND(NOT(ISBLANK(BP$7)),BP14&gt;BP$7)</formula>
    </cfRule>
  </conditionalFormatting>
  <conditionalFormatting sqref="BP14">
    <cfRule type="expression" dxfId="757" priority="771" stopIfTrue="1">
      <formula>AND(NOT(ISBLANK(BP$7)),BP14&gt;BP$7)</formula>
    </cfRule>
  </conditionalFormatting>
  <conditionalFormatting sqref="AZ14">
    <cfRule type="expression" dxfId="756" priority="770" stopIfTrue="1">
      <formula>AND(NOT(ISBLANK(AZ$7)),AZ14&gt;AZ$7)</formula>
    </cfRule>
  </conditionalFormatting>
  <conditionalFormatting sqref="AZ14">
    <cfRule type="expression" dxfId="755" priority="769" stopIfTrue="1">
      <formula>AND(NOT(ISBLANK(AZ$7)),AZ14&gt;AZ$7)</formula>
    </cfRule>
  </conditionalFormatting>
  <conditionalFormatting sqref="AX14">
    <cfRule type="expression" dxfId="754" priority="768" stopIfTrue="1">
      <formula>AND(NOT(ISBLANK(AX$7)),AX14&gt;AX$7)</formula>
    </cfRule>
  </conditionalFormatting>
  <conditionalFormatting sqref="AX14">
    <cfRule type="expression" dxfId="753" priority="767" stopIfTrue="1">
      <formula>AND(NOT(ISBLANK(AX$7)),AX14&gt;AX$7)</formula>
    </cfRule>
  </conditionalFormatting>
  <conditionalFormatting sqref="AV14">
    <cfRule type="expression" dxfId="752" priority="766" stopIfTrue="1">
      <formula>AND(NOT(ISBLANK(AV$7)),AV14&gt;AV$7)</formula>
    </cfRule>
  </conditionalFormatting>
  <conditionalFormatting sqref="AV14">
    <cfRule type="expression" dxfId="751" priority="765" stopIfTrue="1">
      <formula>AND(NOT(ISBLANK(AV$7)),AV14&gt;AV$7)</formula>
    </cfRule>
  </conditionalFormatting>
  <conditionalFormatting sqref="AU14">
    <cfRule type="expression" dxfId="750" priority="764" stopIfTrue="1">
      <formula>AND(NOT(ISBLANK(AT$7)),AU14&gt;AT$7)</formula>
    </cfRule>
  </conditionalFormatting>
  <conditionalFormatting sqref="AU14">
    <cfRule type="expression" dxfId="749" priority="763" stopIfTrue="1">
      <formula>AND(NOT(ISBLANK(AT$7)),AU14&gt;AT$7)</formula>
    </cfRule>
  </conditionalFormatting>
  <conditionalFormatting sqref="AR14">
    <cfRule type="expression" dxfId="748" priority="762" stopIfTrue="1">
      <formula>AND(NOT(ISBLANK(AR$7)),AR14&gt;AR$7)</formula>
    </cfRule>
  </conditionalFormatting>
  <conditionalFormatting sqref="AR14">
    <cfRule type="expression" dxfId="747" priority="761" stopIfTrue="1">
      <formula>AND(NOT(ISBLANK(AR$7)),AR14&gt;AR$7)</formula>
    </cfRule>
  </conditionalFormatting>
  <conditionalFormatting sqref="AP14">
    <cfRule type="expression" dxfId="746" priority="760" stopIfTrue="1">
      <formula>AND(NOT(ISBLANK(AP$7)),AP14&gt;AP$7)</formula>
    </cfRule>
  </conditionalFormatting>
  <conditionalFormatting sqref="AP14">
    <cfRule type="expression" dxfId="745" priority="759" stopIfTrue="1">
      <formula>AND(NOT(ISBLANK(AP$7)),AP14&gt;AP$7)</formula>
    </cfRule>
  </conditionalFormatting>
  <conditionalFormatting sqref="AN14">
    <cfRule type="expression" dxfId="744" priority="758" stopIfTrue="1">
      <formula>AND(NOT(ISBLANK(AN$7)),AN14&gt;AN$7)</formula>
    </cfRule>
  </conditionalFormatting>
  <conditionalFormatting sqref="AN14">
    <cfRule type="expression" dxfId="743" priority="757" stopIfTrue="1">
      <formula>AND(NOT(ISBLANK(AN$7)),AN14&gt;AN$7)</formula>
    </cfRule>
  </conditionalFormatting>
  <conditionalFormatting sqref="AL14">
    <cfRule type="expression" dxfId="742" priority="756" stopIfTrue="1">
      <formula>AND(NOT(ISBLANK(AL$7)),AL14&gt;AL$7)</formula>
    </cfRule>
  </conditionalFormatting>
  <conditionalFormatting sqref="AL14">
    <cfRule type="expression" dxfId="741" priority="755" stopIfTrue="1">
      <formula>AND(NOT(ISBLANK(AL$7)),AL14&gt;AL$7)</formula>
    </cfRule>
  </conditionalFormatting>
  <conditionalFormatting sqref="AJ14">
    <cfRule type="expression" dxfId="740" priority="754" stopIfTrue="1">
      <formula>AND(NOT(ISBLANK(AJ$7)),AJ14&gt;AJ$7)</formula>
    </cfRule>
  </conditionalFormatting>
  <conditionalFormatting sqref="AJ14">
    <cfRule type="expression" dxfId="739" priority="753" stopIfTrue="1">
      <formula>AND(NOT(ISBLANK(AJ$7)),AJ14&gt;AJ$7)</formula>
    </cfRule>
  </conditionalFormatting>
  <conditionalFormatting sqref="AH14">
    <cfRule type="expression" dxfId="738" priority="752" stopIfTrue="1">
      <formula>AND(NOT(ISBLANK(AH$7)),AH14&gt;AH$7)</formula>
    </cfRule>
  </conditionalFormatting>
  <conditionalFormatting sqref="AH14">
    <cfRule type="expression" dxfId="737" priority="751" stopIfTrue="1">
      <formula>AND(NOT(ISBLANK(AH$7)),AH14&gt;AH$7)</formula>
    </cfRule>
  </conditionalFormatting>
  <conditionalFormatting sqref="AF14">
    <cfRule type="expression" dxfId="736" priority="750" stopIfTrue="1">
      <formula>AND(NOT(ISBLANK(AF$7)),AF14&gt;AF$7)</formula>
    </cfRule>
  </conditionalFormatting>
  <conditionalFormatting sqref="AF14">
    <cfRule type="expression" dxfId="735" priority="749" stopIfTrue="1">
      <formula>AND(NOT(ISBLANK(AF$7)),AF14&gt;AF$7)</formula>
    </cfRule>
  </conditionalFormatting>
  <conditionalFormatting sqref="AD14">
    <cfRule type="expression" dxfId="734" priority="748" stopIfTrue="1">
      <formula>AND(NOT(ISBLANK(AD$7)),AD14&gt;AD$7)</formula>
    </cfRule>
  </conditionalFormatting>
  <conditionalFormatting sqref="AD14">
    <cfRule type="expression" dxfId="733" priority="747" stopIfTrue="1">
      <formula>AND(NOT(ISBLANK(AD$7)),AD14&gt;AD$7)</formula>
    </cfRule>
  </conditionalFormatting>
  <conditionalFormatting sqref="AB14">
    <cfRule type="expression" dxfId="732" priority="746" stopIfTrue="1">
      <formula>AND(NOT(ISBLANK(AB$7)),AB14&gt;AB$7)</formula>
    </cfRule>
  </conditionalFormatting>
  <conditionalFormatting sqref="AB14">
    <cfRule type="expression" dxfId="731" priority="745" stopIfTrue="1">
      <formula>AND(NOT(ISBLANK(AB$7)),AB14&gt;AB$7)</formula>
    </cfRule>
  </conditionalFormatting>
  <conditionalFormatting sqref="Z14">
    <cfRule type="expression" dxfId="730" priority="744" stopIfTrue="1">
      <formula>AND(NOT(ISBLANK(Z$7)),Z14&gt;Z$7)</formula>
    </cfRule>
  </conditionalFormatting>
  <conditionalFormatting sqref="Z14">
    <cfRule type="expression" dxfId="729" priority="743" stopIfTrue="1">
      <formula>AND(NOT(ISBLANK(Z$7)),Z14&gt;Z$7)</formula>
    </cfRule>
  </conditionalFormatting>
  <conditionalFormatting sqref="X14">
    <cfRule type="expression" dxfId="728" priority="742" stopIfTrue="1">
      <formula>AND(NOT(ISBLANK(X$7)),X14&gt;X$7)</formula>
    </cfRule>
  </conditionalFormatting>
  <conditionalFormatting sqref="X14">
    <cfRule type="expression" dxfId="727" priority="741" stopIfTrue="1">
      <formula>AND(NOT(ISBLANK(X$7)),X14&gt;X$7)</formula>
    </cfRule>
  </conditionalFormatting>
  <conditionalFormatting sqref="V14">
    <cfRule type="expression" dxfId="726" priority="740" stopIfTrue="1">
      <formula>AND(NOT(ISBLANK(V$7)),V14&gt;V$7)</formula>
    </cfRule>
  </conditionalFormatting>
  <conditionalFormatting sqref="V14">
    <cfRule type="expression" dxfId="725" priority="739" stopIfTrue="1">
      <formula>AND(NOT(ISBLANK(V$7)),V14&gt;V$7)</formula>
    </cfRule>
  </conditionalFormatting>
  <conditionalFormatting sqref="V14">
    <cfRule type="expression" dxfId="724" priority="738" stopIfTrue="1">
      <formula>AND(NOT(ISBLANK(V$7)),V14&gt;V$7)</formula>
    </cfRule>
  </conditionalFormatting>
  <conditionalFormatting sqref="V14">
    <cfRule type="expression" dxfId="723" priority="737" stopIfTrue="1">
      <formula>AND(NOT(ISBLANK(V$7)),V14&gt;V$7)</formula>
    </cfRule>
  </conditionalFormatting>
  <conditionalFormatting sqref="Z14">
    <cfRule type="expression" dxfId="722" priority="736" stopIfTrue="1">
      <formula>AND(NOT(ISBLANK(Z$7)),Z14&gt;Z$7)</formula>
    </cfRule>
  </conditionalFormatting>
  <conditionalFormatting sqref="Z14">
    <cfRule type="expression" dxfId="721" priority="735" stopIfTrue="1">
      <formula>AND(NOT(ISBLANK(Z$7)),Z14&gt;Z$7)</formula>
    </cfRule>
  </conditionalFormatting>
  <conditionalFormatting sqref="Z14">
    <cfRule type="expression" dxfId="720" priority="734" stopIfTrue="1">
      <formula>AND(NOT(ISBLANK(Z$7)),Z14&gt;Z$7)</formula>
    </cfRule>
  </conditionalFormatting>
  <conditionalFormatting sqref="Z14">
    <cfRule type="expression" dxfId="719" priority="733" stopIfTrue="1">
      <formula>AND(NOT(ISBLANK(Z$7)),Z14&gt;Z$7)</formula>
    </cfRule>
  </conditionalFormatting>
  <conditionalFormatting sqref="Z14">
    <cfRule type="expression" dxfId="718" priority="732" stopIfTrue="1">
      <formula>AND(NOT(ISBLANK(Z$7)),Z14&gt;Z$7)</formula>
    </cfRule>
  </conditionalFormatting>
  <conditionalFormatting sqref="Z14">
    <cfRule type="expression" dxfId="717" priority="731" stopIfTrue="1">
      <formula>AND(NOT(ISBLANK(Z$7)),Z14&gt;Z$7)</formula>
    </cfRule>
  </conditionalFormatting>
  <conditionalFormatting sqref="X14">
    <cfRule type="expression" dxfId="716" priority="730" stopIfTrue="1">
      <formula>AND(NOT(ISBLANK(X$7)),X14&gt;X$7)</formula>
    </cfRule>
  </conditionalFormatting>
  <conditionalFormatting sqref="X14">
    <cfRule type="expression" dxfId="715" priority="729" stopIfTrue="1">
      <formula>AND(NOT(ISBLANK(X$7)),X14&gt;X$7)</formula>
    </cfRule>
  </conditionalFormatting>
  <conditionalFormatting sqref="X14">
    <cfRule type="expression" dxfId="714" priority="728" stopIfTrue="1">
      <formula>AND(NOT(ISBLANK(X$7)),X14&gt;X$7)</formula>
    </cfRule>
  </conditionalFormatting>
  <conditionalFormatting sqref="X14">
    <cfRule type="expression" dxfId="713" priority="727" stopIfTrue="1">
      <formula>AND(NOT(ISBLANK(X$7)),X14&gt;X$7)</formula>
    </cfRule>
  </conditionalFormatting>
  <conditionalFormatting sqref="X14">
    <cfRule type="expression" dxfId="712" priority="726" stopIfTrue="1">
      <formula>AND(NOT(ISBLANK(X$7)),X14&gt;X$7)</formula>
    </cfRule>
  </conditionalFormatting>
  <conditionalFormatting sqref="V14">
    <cfRule type="expression" dxfId="711" priority="725" stopIfTrue="1">
      <formula>AND(NOT(ISBLANK(V$7)),V14&gt;V$7)</formula>
    </cfRule>
  </conditionalFormatting>
  <conditionalFormatting sqref="V14">
    <cfRule type="expression" dxfId="710" priority="724" stopIfTrue="1">
      <formula>AND(NOT(ISBLANK(V$7)),V14&gt;V$7)</formula>
    </cfRule>
  </conditionalFormatting>
  <conditionalFormatting sqref="V14">
    <cfRule type="expression" dxfId="709" priority="723" stopIfTrue="1">
      <formula>AND(NOT(ISBLANK(V$7)),V14&gt;V$7)</formula>
    </cfRule>
  </conditionalFormatting>
  <conditionalFormatting sqref="V14">
    <cfRule type="expression" dxfId="708" priority="722" stopIfTrue="1">
      <formula>AND(NOT(ISBLANK(V$7)),V14&gt;V$7)</formula>
    </cfRule>
  </conditionalFormatting>
  <conditionalFormatting sqref="V14">
    <cfRule type="expression" dxfId="707" priority="721" stopIfTrue="1">
      <formula>AND(NOT(ISBLANK(V$7)),V14&gt;V$7)</formula>
    </cfRule>
  </conditionalFormatting>
  <conditionalFormatting sqref="V14">
    <cfRule type="expression" dxfId="706" priority="720" stopIfTrue="1">
      <formula>AND(NOT(ISBLANK(V$7)),V14&gt;V$7)</formula>
    </cfRule>
  </conditionalFormatting>
  <conditionalFormatting sqref="V14">
    <cfRule type="expression" dxfId="705" priority="719" stopIfTrue="1">
      <formula>AND(NOT(ISBLANK(V$7)),V14&gt;V$7)</formula>
    </cfRule>
  </conditionalFormatting>
  <conditionalFormatting sqref="BN14">
    <cfRule type="expression" dxfId="704" priority="718" stopIfTrue="1">
      <formula>AND(NOT(ISBLANK(BN$7)),BN14&gt;BN$7)</formula>
    </cfRule>
  </conditionalFormatting>
  <conditionalFormatting sqref="BN14">
    <cfRule type="expression" dxfId="703" priority="717" stopIfTrue="1">
      <formula>AND(NOT(ISBLANK(BN$7)),BN14&gt;BN$7)</formula>
    </cfRule>
  </conditionalFormatting>
  <conditionalFormatting sqref="BN14">
    <cfRule type="expression" dxfId="702" priority="716" stopIfTrue="1">
      <formula>AND(NOT(ISBLANK(BN$7)),BN14&gt;BN$7)</formula>
    </cfRule>
  </conditionalFormatting>
  <conditionalFormatting sqref="BL14">
    <cfRule type="expression" dxfId="701" priority="715" stopIfTrue="1">
      <formula>AND(NOT(ISBLANK(BL$7)),BL14&gt;BL$7)</formula>
    </cfRule>
  </conditionalFormatting>
  <conditionalFormatting sqref="BL14">
    <cfRule type="expression" dxfId="700" priority="714" stopIfTrue="1">
      <formula>AND(NOT(ISBLANK(BL$7)),BL14&gt;BL$7)</formula>
    </cfRule>
  </conditionalFormatting>
  <conditionalFormatting sqref="BL14">
    <cfRule type="expression" dxfId="699" priority="713" stopIfTrue="1">
      <formula>AND(NOT(ISBLANK(BL$7)),BL14&gt;BL$7)</formula>
    </cfRule>
  </conditionalFormatting>
  <conditionalFormatting sqref="BJ14">
    <cfRule type="expression" dxfId="698" priority="712" stopIfTrue="1">
      <formula>AND(NOT(ISBLANK(BJ$7)),BJ14&gt;BJ$7)</formula>
    </cfRule>
  </conditionalFormatting>
  <conditionalFormatting sqref="BJ14">
    <cfRule type="expression" dxfId="697" priority="711" stopIfTrue="1">
      <formula>AND(NOT(ISBLANK(BJ$7)),BJ14&gt;BJ$7)</formula>
    </cfRule>
  </conditionalFormatting>
  <conditionalFormatting sqref="BJ14">
    <cfRule type="expression" dxfId="696" priority="710" stopIfTrue="1">
      <formula>AND(NOT(ISBLANK(BJ$7)),BJ14&gt;BJ$7)</formula>
    </cfRule>
  </conditionalFormatting>
  <conditionalFormatting sqref="BH14">
    <cfRule type="expression" dxfId="695" priority="709" stopIfTrue="1">
      <formula>AND(NOT(ISBLANK(BH$7)),BH14&gt;BH$7)</formula>
    </cfRule>
  </conditionalFormatting>
  <conditionalFormatting sqref="BH14">
    <cfRule type="expression" dxfId="694" priority="708" stopIfTrue="1">
      <formula>AND(NOT(ISBLANK(BH$7)),BH14&gt;BH$7)</formula>
    </cfRule>
  </conditionalFormatting>
  <conditionalFormatting sqref="BH14">
    <cfRule type="expression" dxfId="693" priority="707" stopIfTrue="1">
      <formula>AND(NOT(ISBLANK(BH$7)),BH14&gt;BH$7)</formula>
    </cfRule>
  </conditionalFormatting>
  <conditionalFormatting sqref="BF14">
    <cfRule type="expression" dxfId="692" priority="706" stopIfTrue="1">
      <formula>AND(NOT(ISBLANK(BF$7)),BF14&gt;BF$7)</formula>
    </cfRule>
  </conditionalFormatting>
  <conditionalFormatting sqref="BF14">
    <cfRule type="expression" dxfId="691" priority="705" stopIfTrue="1">
      <formula>AND(NOT(ISBLANK(BF$7)),BF14&gt;BF$7)</formula>
    </cfRule>
  </conditionalFormatting>
  <conditionalFormatting sqref="BF14">
    <cfRule type="expression" dxfId="690" priority="704" stopIfTrue="1">
      <formula>AND(NOT(ISBLANK(BF$7)),BF14&gt;BF$7)</formula>
    </cfRule>
  </conditionalFormatting>
  <conditionalFormatting sqref="BD14">
    <cfRule type="expression" dxfId="689" priority="703" stopIfTrue="1">
      <formula>AND(NOT(ISBLANK(BD$7)),BD14&gt;BD$7)</formula>
    </cfRule>
  </conditionalFormatting>
  <conditionalFormatting sqref="BD14">
    <cfRule type="expression" dxfId="688" priority="702" stopIfTrue="1">
      <formula>AND(NOT(ISBLANK(BD$7)),BD14&gt;BD$7)</formula>
    </cfRule>
  </conditionalFormatting>
  <conditionalFormatting sqref="BD14">
    <cfRule type="expression" dxfId="687" priority="701" stopIfTrue="1">
      <formula>AND(NOT(ISBLANK(BD$7)),BD14&gt;BD$7)</formula>
    </cfRule>
  </conditionalFormatting>
  <conditionalFormatting sqref="BB14">
    <cfRule type="expression" dxfId="686" priority="700" stopIfTrue="1">
      <formula>AND(NOT(ISBLANK(BB$7)),BB14&gt;BB$7)</formula>
    </cfRule>
  </conditionalFormatting>
  <conditionalFormatting sqref="BB14">
    <cfRule type="expression" dxfId="685" priority="699" stopIfTrue="1">
      <formula>AND(NOT(ISBLANK(BB$7)),BB14&gt;BB$7)</formula>
    </cfRule>
  </conditionalFormatting>
  <conditionalFormatting sqref="BB14">
    <cfRule type="expression" dxfId="684" priority="698" stopIfTrue="1">
      <formula>AND(NOT(ISBLANK(BB$7)),BB14&gt;BB$7)</formula>
    </cfRule>
  </conditionalFormatting>
  <conditionalFormatting sqref="BK14">
    <cfRule type="expression" dxfId="683" priority="697" stopIfTrue="1">
      <formula>AND(NOT(ISBLANK(BI$7)),BK14&gt;BI$7)</formula>
    </cfRule>
  </conditionalFormatting>
  <conditionalFormatting sqref="CB14">
    <cfRule type="expression" dxfId="682" priority="696" stopIfTrue="1">
      <formula>AND(NOT(ISBLANK(CB$7)),CB14&gt;CB$7)</formula>
    </cfRule>
  </conditionalFormatting>
  <conditionalFormatting sqref="CB14">
    <cfRule type="expression" dxfId="681" priority="695" stopIfTrue="1">
      <formula>AND(NOT(ISBLANK(CB$7)),CB14&gt;CB$7)</formula>
    </cfRule>
  </conditionalFormatting>
  <conditionalFormatting sqref="BZ14">
    <cfRule type="expression" dxfId="680" priority="694" stopIfTrue="1">
      <formula>AND(NOT(ISBLANK(BZ$7)),BZ14&gt;BZ$7)</formula>
    </cfRule>
  </conditionalFormatting>
  <conditionalFormatting sqref="BZ14">
    <cfRule type="expression" dxfId="679" priority="693" stopIfTrue="1">
      <formula>AND(NOT(ISBLANK(BZ$7)),BZ14&gt;BZ$7)</formula>
    </cfRule>
  </conditionalFormatting>
  <conditionalFormatting sqref="BX14">
    <cfRule type="expression" dxfId="678" priority="692" stopIfTrue="1">
      <formula>AND(NOT(ISBLANK(BX$7)),BX14&gt;BX$7)</formula>
    </cfRule>
  </conditionalFormatting>
  <conditionalFormatting sqref="BX14">
    <cfRule type="expression" dxfId="677" priority="691" stopIfTrue="1">
      <formula>AND(NOT(ISBLANK(BX$7)),BX14&gt;BX$7)</formula>
    </cfRule>
  </conditionalFormatting>
  <conditionalFormatting sqref="BV14">
    <cfRule type="expression" dxfId="676" priority="690" stopIfTrue="1">
      <formula>AND(NOT(ISBLANK(BV$7)),BV14&gt;BV$7)</formula>
    </cfRule>
  </conditionalFormatting>
  <conditionalFormatting sqref="BV14">
    <cfRule type="expression" dxfId="675" priority="689" stopIfTrue="1">
      <formula>AND(NOT(ISBLANK(BV$7)),BV14&gt;BV$7)</formula>
    </cfRule>
  </conditionalFormatting>
  <conditionalFormatting sqref="BT14">
    <cfRule type="expression" dxfId="674" priority="688" stopIfTrue="1">
      <formula>AND(NOT(ISBLANK(BT$7)),BT14&gt;BT$7)</formula>
    </cfRule>
  </conditionalFormatting>
  <conditionalFormatting sqref="BT14">
    <cfRule type="expression" dxfId="673" priority="687" stopIfTrue="1">
      <formula>AND(NOT(ISBLANK(BT$7)),BT14&gt;BT$7)</formula>
    </cfRule>
  </conditionalFormatting>
  <conditionalFormatting sqref="BR14">
    <cfRule type="expression" dxfId="672" priority="686" stopIfTrue="1">
      <formula>AND(NOT(ISBLANK(BR$7)),BR14&gt;BR$7)</formula>
    </cfRule>
  </conditionalFormatting>
  <conditionalFormatting sqref="BR14">
    <cfRule type="expression" dxfId="671" priority="685" stopIfTrue="1">
      <formula>AND(NOT(ISBLANK(BR$7)),BR14&gt;BR$7)</formula>
    </cfRule>
  </conditionalFormatting>
  <conditionalFormatting sqref="BP14">
    <cfRule type="expression" dxfId="670" priority="684" stopIfTrue="1">
      <formula>AND(NOT(ISBLANK(BP$7)),BP14&gt;BP$7)</formula>
    </cfRule>
  </conditionalFormatting>
  <conditionalFormatting sqref="BP14">
    <cfRule type="expression" dxfId="669" priority="683" stopIfTrue="1">
      <formula>AND(NOT(ISBLANK(BP$7)),BP14&gt;BP$7)</formula>
    </cfRule>
  </conditionalFormatting>
  <conditionalFormatting sqref="AZ14">
    <cfRule type="expression" dxfId="668" priority="682" stopIfTrue="1">
      <formula>AND(NOT(ISBLANK(AZ$7)),AZ14&gt;AZ$7)</formula>
    </cfRule>
  </conditionalFormatting>
  <conditionalFormatting sqref="AZ14">
    <cfRule type="expression" dxfId="667" priority="681" stopIfTrue="1">
      <formula>AND(NOT(ISBLANK(AZ$7)),AZ14&gt;AZ$7)</formula>
    </cfRule>
  </conditionalFormatting>
  <conditionalFormatting sqref="AX14">
    <cfRule type="expression" dxfId="666" priority="680" stopIfTrue="1">
      <formula>AND(NOT(ISBLANK(AX$7)),AX14&gt;AX$7)</formula>
    </cfRule>
  </conditionalFormatting>
  <conditionalFormatting sqref="AX14">
    <cfRule type="expression" dxfId="665" priority="679" stopIfTrue="1">
      <formula>AND(NOT(ISBLANK(AX$7)),AX14&gt;AX$7)</formula>
    </cfRule>
  </conditionalFormatting>
  <conditionalFormatting sqref="AV14">
    <cfRule type="expression" dxfId="664" priority="678" stopIfTrue="1">
      <formula>AND(NOT(ISBLANK(AV$7)),AV14&gt;AV$7)</formula>
    </cfRule>
  </conditionalFormatting>
  <conditionalFormatting sqref="AV14">
    <cfRule type="expression" dxfId="663" priority="677" stopIfTrue="1">
      <formula>AND(NOT(ISBLANK(AV$7)),AV14&gt;AV$7)</formula>
    </cfRule>
  </conditionalFormatting>
  <conditionalFormatting sqref="AU14">
    <cfRule type="expression" dxfId="662" priority="676" stopIfTrue="1">
      <formula>AND(NOT(ISBLANK(AT$7)),AU14&gt;AT$7)</formula>
    </cfRule>
  </conditionalFormatting>
  <conditionalFormatting sqref="AU14">
    <cfRule type="expression" dxfId="661" priority="675" stopIfTrue="1">
      <formula>AND(NOT(ISBLANK(AT$7)),AU14&gt;AT$7)</formula>
    </cfRule>
  </conditionalFormatting>
  <conditionalFormatting sqref="AR14">
    <cfRule type="expression" dxfId="660" priority="674" stopIfTrue="1">
      <formula>AND(NOT(ISBLANK(AR$7)),AR14&gt;AR$7)</formula>
    </cfRule>
  </conditionalFormatting>
  <conditionalFormatting sqref="AR14">
    <cfRule type="expression" dxfId="659" priority="673" stopIfTrue="1">
      <formula>AND(NOT(ISBLANK(AR$7)),AR14&gt;AR$7)</formula>
    </cfRule>
  </conditionalFormatting>
  <conditionalFormatting sqref="AP14">
    <cfRule type="expression" dxfId="658" priority="672" stopIfTrue="1">
      <formula>AND(NOT(ISBLANK(AP$7)),AP14&gt;AP$7)</formula>
    </cfRule>
  </conditionalFormatting>
  <conditionalFormatting sqref="AP14">
    <cfRule type="expression" dxfId="657" priority="671" stopIfTrue="1">
      <formula>AND(NOT(ISBLANK(AP$7)),AP14&gt;AP$7)</formula>
    </cfRule>
  </conditionalFormatting>
  <conditionalFormatting sqref="AN14">
    <cfRule type="expression" dxfId="656" priority="670" stopIfTrue="1">
      <formula>AND(NOT(ISBLANK(AN$7)),AN14&gt;AN$7)</formula>
    </cfRule>
  </conditionalFormatting>
  <conditionalFormatting sqref="AN14">
    <cfRule type="expression" dxfId="655" priority="669" stopIfTrue="1">
      <formula>AND(NOT(ISBLANK(AN$7)),AN14&gt;AN$7)</formula>
    </cfRule>
  </conditionalFormatting>
  <conditionalFormatting sqref="AL14">
    <cfRule type="expression" dxfId="654" priority="668" stopIfTrue="1">
      <formula>AND(NOT(ISBLANK(AL$7)),AL14&gt;AL$7)</formula>
    </cfRule>
  </conditionalFormatting>
  <conditionalFormatting sqref="AL14">
    <cfRule type="expression" dxfId="653" priority="667" stopIfTrue="1">
      <formula>AND(NOT(ISBLANK(AL$7)),AL14&gt;AL$7)</formula>
    </cfRule>
  </conditionalFormatting>
  <conditionalFormatting sqref="AJ14">
    <cfRule type="expression" dxfId="652" priority="666" stopIfTrue="1">
      <formula>AND(NOT(ISBLANK(AJ$7)),AJ14&gt;AJ$7)</formula>
    </cfRule>
  </conditionalFormatting>
  <conditionalFormatting sqref="AJ14">
    <cfRule type="expression" dxfId="651" priority="665" stopIfTrue="1">
      <formula>AND(NOT(ISBLANK(AJ$7)),AJ14&gt;AJ$7)</formula>
    </cfRule>
  </conditionalFormatting>
  <conditionalFormatting sqref="AH14">
    <cfRule type="expression" dxfId="650" priority="664" stopIfTrue="1">
      <formula>AND(NOT(ISBLANK(AH$7)),AH14&gt;AH$7)</formula>
    </cfRule>
  </conditionalFormatting>
  <conditionalFormatting sqref="AH14">
    <cfRule type="expression" dxfId="649" priority="663" stopIfTrue="1">
      <formula>AND(NOT(ISBLANK(AH$7)),AH14&gt;AH$7)</formula>
    </cfRule>
  </conditionalFormatting>
  <conditionalFormatting sqref="AF14">
    <cfRule type="expression" dxfId="648" priority="662" stopIfTrue="1">
      <formula>AND(NOT(ISBLANK(AF$7)),AF14&gt;AF$7)</formula>
    </cfRule>
  </conditionalFormatting>
  <conditionalFormatting sqref="AF14">
    <cfRule type="expression" dxfId="647" priority="661" stopIfTrue="1">
      <formula>AND(NOT(ISBLANK(AF$7)),AF14&gt;AF$7)</formula>
    </cfRule>
  </conditionalFormatting>
  <conditionalFormatting sqref="AD14">
    <cfRule type="expression" dxfId="646" priority="660" stopIfTrue="1">
      <formula>AND(NOT(ISBLANK(AD$7)),AD14&gt;AD$7)</formula>
    </cfRule>
  </conditionalFormatting>
  <conditionalFormatting sqref="AD14">
    <cfRule type="expression" dxfId="645" priority="659" stopIfTrue="1">
      <formula>AND(NOT(ISBLANK(AD$7)),AD14&gt;AD$7)</formula>
    </cfRule>
  </conditionalFormatting>
  <conditionalFormatting sqref="AB14">
    <cfRule type="expression" dxfId="644" priority="658" stopIfTrue="1">
      <formula>AND(NOT(ISBLANK(AB$7)),AB14&gt;AB$7)</formula>
    </cfRule>
  </conditionalFormatting>
  <conditionalFormatting sqref="AB14">
    <cfRule type="expression" dxfId="643" priority="657" stopIfTrue="1">
      <formula>AND(NOT(ISBLANK(AB$7)),AB14&gt;AB$7)</formula>
    </cfRule>
  </conditionalFormatting>
  <conditionalFormatting sqref="Z14">
    <cfRule type="expression" dxfId="642" priority="656" stopIfTrue="1">
      <formula>AND(NOT(ISBLANK(Z$7)),Z14&gt;Z$7)</formula>
    </cfRule>
  </conditionalFormatting>
  <conditionalFormatting sqref="Z14">
    <cfRule type="expression" dxfId="641" priority="655" stopIfTrue="1">
      <formula>AND(NOT(ISBLANK(Z$7)),Z14&gt;Z$7)</formula>
    </cfRule>
  </conditionalFormatting>
  <conditionalFormatting sqref="X14">
    <cfRule type="expression" dxfId="640" priority="654" stopIfTrue="1">
      <formula>AND(NOT(ISBLANK(X$7)),X14&gt;X$7)</formula>
    </cfRule>
  </conditionalFormatting>
  <conditionalFormatting sqref="X14">
    <cfRule type="expression" dxfId="639" priority="653" stopIfTrue="1">
      <formula>AND(NOT(ISBLANK(X$7)),X14&gt;X$7)</formula>
    </cfRule>
  </conditionalFormatting>
  <conditionalFormatting sqref="V14">
    <cfRule type="expression" dxfId="638" priority="652" stopIfTrue="1">
      <formula>AND(NOT(ISBLANK(V$7)),V14&gt;V$7)</formula>
    </cfRule>
  </conditionalFormatting>
  <conditionalFormatting sqref="V14">
    <cfRule type="expression" dxfId="637" priority="651" stopIfTrue="1">
      <formula>AND(NOT(ISBLANK(V$7)),V14&gt;V$7)</formula>
    </cfRule>
  </conditionalFormatting>
  <conditionalFormatting sqref="V14">
    <cfRule type="expression" dxfId="636" priority="650" stopIfTrue="1">
      <formula>AND(NOT(ISBLANK(V$7)),V14&gt;V$7)</formula>
    </cfRule>
  </conditionalFormatting>
  <conditionalFormatting sqref="V14">
    <cfRule type="expression" dxfId="635" priority="649" stopIfTrue="1">
      <formula>AND(NOT(ISBLANK(V$7)),V14&gt;V$7)</formula>
    </cfRule>
  </conditionalFormatting>
  <conditionalFormatting sqref="Z14">
    <cfRule type="expression" dxfId="634" priority="648" stopIfTrue="1">
      <formula>AND(NOT(ISBLANK(Z$7)),Z14&gt;Z$7)</formula>
    </cfRule>
  </conditionalFormatting>
  <conditionalFormatting sqref="Z14">
    <cfRule type="expression" dxfId="633" priority="647" stopIfTrue="1">
      <formula>AND(NOT(ISBLANK(Z$7)),Z14&gt;Z$7)</formula>
    </cfRule>
  </conditionalFormatting>
  <conditionalFormatting sqref="Z14">
    <cfRule type="expression" dxfId="632" priority="646" stopIfTrue="1">
      <formula>AND(NOT(ISBLANK(Z$7)),Z14&gt;Z$7)</formula>
    </cfRule>
  </conditionalFormatting>
  <conditionalFormatting sqref="Z14">
    <cfRule type="expression" dxfId="631" priority="645" stopIfTrue="1">
      <formula>AND(NOT(ISBLANK(Z$7)),Z14&gt;Z$7)</formula>
    </cfRule>
  </conditionalFormatting>
  <conditionalFormatting sqref="Z14">
    <cfRule type="expression" dxfId="630" priority="644" stopIfTrue="1">
      <formula>AND(NOT(ISBLANK(Z$7)),Z14&gt;Z$7)</formula>
    </cfRule>
  </conditionalFormatting>
  <conditionalFormatting sqref="Z14">
    <cfRule type="expression" dxfId="629" priority="643" stopIfTrue="1">
      <formula>AND(NOT(ISBLANK(Z$7)),Z14&gt;Z$7)</formula>
    </cfRule>
  </conditionalFormatting>
  <conditionalFormatting sqref="X14">
    <cfRule type="expression" dxfId="628" priority="642" stopIfTrue="1">
      <formula>AND(NOT(ISBLANK(X$7)),X14&gt;X$7)</formula>
    </cfRule>
  </conditionalFormatting>
  <conditionalFormatting sqref="X14">
    <cfRule type="expression" dxfId="627" priority="641" stopIfTrue="1">
      <formula>AND(NOT(ISBLANK(X$7)),X14&gt;X$7)</formula>
    </cfRule>
  </conditionalFormatting>
  <conditionalFormatting sqref="X14">
    <cfRule type="expression" dxfId="626" priority="640" stopIfTrue="1">
      <formula>AND(NOT(ISBLANK(X$7)),X14&gt;X$7)</formula>
    </cfRule>
  </conditionalFormatting>
  <conditionalFormatting sqref="X14">
    <cfRule type="expression" dxfId="625" priority="639" stopIfTrue="1">
      <formula>AND(NOT(ISBLANK(X$7)),X14&gt;X$7)</formula>
    </cfRule>
  </conditionalFormatting>
  <conditionalFormatting sqref="X14">
    <cfRule type="expression" dxfId="624" priority="638" stopIfTrue="1">
      <formula>AND(NOT(ISBLANK(X$7)),X14&gt;X$7)</formula>
    </cfRule>
  </conditionalFormatting>
  <conditionalFormatting sqref="V14">
    <cfRule type="expression" dxfId="623" priority="637" stopIfTrue="1">
      <formula>AND(NOT(ISBLANK(V$7)),V14&gt;V$7)</formula>
    </cfRule>
  </conditionalFormatting>
  <conditionalFormatting sqref="V14">
    <cfRule type="expression" dxfId="622" priority="636" stopIfTrue="1">
      <formula>AND(NOT(ISBLANK(V$7)),V14&gt;V$7)</formula>
    </cfRule>
  </conditionalFormatting>
  <conditionalFormatting sqref="V14">
    <cfRule type="expression" dxfId="621" priority="635" stopIfTrue="1">
      <formula>AND(NOT(ISBLANK(V$7)),V14&gt;V$7)</formula>
    </cfRule>
  </conditionalFormatting>
  <conditionalFormatting sqref="V14">
    <cfRule type="expression" dxfId="620" priority="634" stopIfTrue="1">
      <formula>AND(NOT(ISBLANK(V$7)),V14&gt;V$7)</formula>
    </cfRule>
  </conditionalFormatting>
  <conditionalFormatting sqref="V14">
    <cfRule type="expression" dxfId="619" priority="633" stopIfTrue="1">
      <formula>AND(NOT(ISBLANK(V$7)),V14&gt;V$7)</formula>
    </cfRule>
  </conditionalFormatting>
  <conditionalFormatting sqref="V14">
    <cfRule type="expression" dxfId="618" priority="632" stopIfTrue="1">
      <formula>AND(NOT(ISBLANK(V$7)),V14&gt;V$7)</formula>
    </cfRule>
  </conditionalFormatting>
  <conditionalFormatting sqref="V14">
    <cfRule type="expression" dxfId="617" priority="631" stopIfTrue="1">
      <formula>AND(NOT(ISBLANK(V$7)),V14&gt;V$7)</formula>
    </cfRule>
  </conditionalFormatting>
  <conditionalFormatting sqref="BN14">
    <cfRule type="expression" dxfId="616" priority="630" stopIfTrue="1">
      <formula>AND(NOT(ISBLANK(BN$7)),BN14&gt;BN$7)</formula>
    </cfRule>
  </conditionalFormatting>
  <conditionalFormatting sqref="BN14">
    <cfRule type="expression" dxfId="615" priority="629" stopIfTrue="1">
      <formula>AND(NOT(ISBLANK(BN$7)),BN14&gt;BN$7)</formula>
    </cfRule>
  </conditionalFormatting>
  <conditionalFormatting sqref="BN14">
    <cfRule type="expression" dxfId="614" priority="628" stopIfTrue="1">
      <formula>AND(NOT(ISBLANK(BN$7)),BN14&gt;BN$7)</formula>
    </cfRule>
  </conditionalFormatting>
  <conditionalFormatting sqref="BL14">
    <cfRule type="expression" dxfId="613" priority="627" stopIfTrue="1">
      <formula>AND(NOT(ISBLANK(BL$7)),BL14&gt;BL$7)</formula>
    </cfRule>
  </conditionalFormatting>
  <conditionalFormatting sqref="BL14">
    <cfRule type="expression" dxfId="612" priority="626" stopIfTrue="1">
      <formula>AND(NOT(ISBLANK(BL$7)),BL14&gt;BL$7)</formula>
    </cfRule>
  </conditionalFormatting>
  <conditionalFormatting sqref="BL14">
    <cfRule type="expression" dxfId="611" priority="625" stopIfTrue="1">
      <formula>AND(NOT(ISBLANK(BL$7)),BL14&gt;BL$7)</formula>
    </cfRule>
  </conditionalFormatting>
  <conditionalFormatting sqref="BJ14">
    <cfRule type="expression" dxfId="610" priority="624" stopIfTrue="1">
      <formula>AND(NOT(ISBLANK(BJ$7)),BJ14&gt;BJ$7)</formula>
    </cfRule>
  </conditionalFormatting>
  <conditionalFormatting sqref="BJ14">
    <cfRule type="expression" dxfId="609" priority="623" stopIfTrue="1">
      <formula>AND(NOT(ISBLANK(BJ$7)),BJ14&gt;BJ$7)</formula>
    </cfRule>
  </conditionalFormatting>
  <conditionalFormatting sqref="BJ14">
    <cfRule type="expression" dxfId="608" priority="622" stopIfTrue="1">
      <formula>AND(NOT(ISBLANK(BJ$7)),BJ14&gt;BJ$7)</formula>
    </cfRule>
  </conditionalFormatting>
  <conditionalFormatting sqref="BH14">
    <cfRule type="expression" dxfId="607" priority="621" stopIfTrue="1">
      <formula>AND(NOT(ISBLANK(BH$7)),BH14&gt;BH$7)</formula>
    </cfRule>
  </conditionalFormatting>
  <conditionalFormatting sqref="BH14">
    <cfRule type="expression" dxfId="606" priority="620" stopIfTrue="1">
      <formula>AND(NOT(ISBLANK(BH$7)),BH14&gt;BH$7)</formula>
    </cfRule>
  </conditionalFormatting>
  <conditionalFormatting sqref="BH14">
    <cfRule type="expression" dxfId="605" priority="619" stopIfTrue="1">
      <formula>AND(NOT(ISBLANK(BH$7)),BH14&gt;BH$7)</formula>
    </cfRule>
  </conditionalFormatting>
  <conditionalFormatting sqref="BF14">
    <cfRule type="expression" dxfId="604" priority="618" stopIfTrue="1">
      <formula>AND(NOT(ISBLANK(BF$7)),BF14&gt;BF$7)</formula>
    </cfRule>
  </conditionalFormatting>
  <conditionalFormatting sqref="BF14">
    <cfRule type="expression" dxfId="603" priority="617" stopIfTrue="1">
      <formula>AND(NOT(ISBLANK(BF$7)),BF14&gt;BF$7)</formula>
    </cfRule>
  </conditionalFormatting>
  <conditionalFormatting sqref="BF14">
    <cfRule type="expression" dxfId="602" priority="616" stopIfTrue="1">
      <formula>AND(NOT(ISBLANK(BF$7)),BF14&gt;BF$7)</formula>
    </cfRule>
  </conditionalFormatting>
  <conditionalFormatting sqref="BD14">
    <cfRule type="expression" dxfId="601" priority="615" stopIfTrue="1">
      <formula>AND(NOT(ISBLANK(BD$7)),BD14&gt;BD$7)</formula>
    </cfRule>
  </conditionalFormatting>
  <conditionalFormatting sqref="BD14">
    <cfRule type="expression" dxfId="600" priority="614" stopIfTrue="1">
      <formula>AND(NOT(ISBLANK(BD$7)),BD14&gt;BD$7)</formula>
    </cfRule>
  </conditionalFormatting>
  <conditionalFormatting sqref="BD14">
    <cfRule type="expression" dxfId="599" priority="613" stopIfTrue="1">
      <formula>AND(NOT(ISBLANK(BD$7)),BD14&gt;BD$7)</formula>
    </cfRule>
  </conditionalFormatting>
  <conditionalFormatting sqref="BB14">
    <cfRule type="expression" dxfId="598" priority="612" stopIfTrue="1">
      <formula>AND(NOT(ISBLANK(BB$7)),BB14&gt;BB$7)</formula>
    </cfRule>
  </conditionalFormatting>
  <conditionalFormatting sqref="BB14">
    <cfRule type="expression" dxfId="597" priority="611" stopIfTrue="1">
      <formula>AND(NOT(ISBLANK(BB$7)),BB14&gt;BB$7)</formula>
    </cfRule>
  </conditionalFormatting>
  <conditionalFormatting sqref="BB14">
    <cfRule type="expression" dxfId="596" priority="610" stopIfTrue="1">
      <formula>AND(NOT(ISBLANK(BB$7)),BB14&gt;BB$7)</formula>
    </cfRule>
  </conditionalFormatting>
  <conditionalFormatting sqref="BK14">
    <cfRule type="expression" dxfId="595" priority="609" stopIfTrue="1">
      <formula>AND(NOT(ISBLANK(BI$7)),BK14&gt;BI$7)</formula>
    </cfRule>
  </conditionalFormatting>
  <conditionalFormatting sqref="AT14">
    <cfRule type="expression" dxfId="594" priority="608" stopIfTrue="1">
      <formula>AND(NOT(ISBLANK(AT$7)),AT14&gt;AT$7)</formula>
    </cfRule>
  </conditionalFormatting>
  <conditionalFormatting sqref="AT14">
    <cfRule type="expression" dxfId="593" priority="607" stopIfTrue="1">
      <formula>AND(NOT(ISBLANK(AT$7)),AT14&gt;AT$7)</formula>
    </cfRule>
  </conditionalFormatting>
  <conditionalFormatting sqref="AT14">
    <cfRule type="expression" dxfId="592" priority="606" stopIfTrue="1">
      <formula>AND(NOT(ISBLANK(AT$7)),AT14&gt;AT$7)</formula>
    </cfRule>
  </conditionalFormatting>
  <conditionalFormatting sqref="AT14">
    <cfRule type="expression" dxfId="591" priority="605" stopIfTrue="1">
      <formula>AND(NOT(ISBLANK(AT$7)),AT14&gt;AT$7)</formula>
    </cfRule>
  </conditionalFormatting>
  <conditionalFormatting sqref="CB17">
    <cfRule type="expression" dxfId="590" priority="604" stopIfTrue="1">
      <formula>AND(NOT(ISBLANK(CB$7)),CB17&gt;CB$7)</formula>
    </cfRule>
  </conditionalFormatting>
  <conditionalFormatting sqref="CB17">
    <cfRule type="expression" dxfId="589" priority="603" stopIfTrue="1">
      <formula>AND(NOT(ISBLANK(CB$7)),CB17&gt;CB$7)</formula>
    </cfRule>
  </conditionalFormatting>
  <conditionalFormatting sqref="BZ17">
    <cfRule type="expression" dxfId="588" priority="602" stopIfTrue="1">
      <formula>AND(NOT(ISBLANK(BZ$7)),BZ17&gt;BZ$7)</formula>
    </cfRule>
  </conditionalFormatting>
  <conditionalFormatting sqref="BZ17">
    <cfRule type="expression" dxfId="587" priority="601" stopIfTrue="1">
      <formula>AND(NOT(ISBLANK(BZ$7)),BZ17&gt;BZ$7)</formula>
    </cfRule>
  </conditionalFormatting>
  <conditionalFormatting sqref="BX17">
    <cfRule type="expression" dxfId="586" priority="600" stopIfTrue="1">
      <formula>AND(NOT(ISBLANK(BX$7)),BX17&gt;BX$7)</formula>
    </cfRule>
  </conditionalFormatting>
  <conditionalFormatting sqref="BX17">
    <cfRule type="expression" dxfId="585" priority="599" stopIfTrue="1">
      <formula>AND(NOT(ISBLANK(BX$7)),BX17&gt;BX$7)</formula>
    </cfRule>
  </conditionalFormatting>
  <conditionalFormatting sqref="BV17">
    <cfRule type="expression" dxfId="584" priority="598" stopIfTrue="1">
      <formula>AND(NOT(ISBLANK(BV$7)),BV17&gt;BV$7)</formula>
    </cfRule>
  </conditionalFormatting>
  <conditionalFormatting sqref="BV17">
    <cfRule type="expression" dxfId="583" priority="597" stopIfTrue="1">
      <formula>AND(NOT(ISBLANK(BV$7)),BV17&gt;BV$7)</formula>
    </cfRule>
  </conditionalFormatting>
  <conditionalFormatting sqref="BT17">
    <cfRule type="expression" dxfId="582" priority="596" stopIfTrue="1">
      <formula>AND(NOT(ISBLANK(BT$7)),BT17&gt;BT$7)</formula>
    </cfRule>
  </conditionalFormatting>
  <conditionalFormatting sqref="BT17">
    <cfRule type="expression" dxfId="581" priority="595" stopIfTrue="1">
      <formula>AND(NOT(ISBLANK(BT$7)),BT17&gt;BT$7)</formula>
    </cfRule>
  </conditionalFormatting>
  <conditionalFormatting sqref="BR17">
    <cfRule type="expression" dxfId="580" priority="594" stopIfTrue="1">
      <formula>AND(NOT(ISBLANK(BR$7)),BR17&gt;BR$7)</formula>
    </cfRule>
  </conditionalFormatting>
  <conditionalFormatting sqref="BR17">
    <cfRule type="expression" dxfId="579" priority="593" stopIfTrue="1">
      <formula>AND(NOT(ISBLANK(BR$7)),BR17&gt;BR$7)</formula>
    </cfRule>
  </conditionalFormatting>
  <conditionalFormatting sqref="BP17">
    <cfRule type="expression" dxfId="578" priority="592" stopIfTrue="1">
      <formula>AND(NOT(ISBLANK(BP$7)),BP17&gt;BP$7)</formula>
    </cfRule>
  </conditionalFormatting>
  <conditionalFormatting sqref="BP17">
    <cfRule type="expression" dxfId="577" priority="591" stopIfTrue="1">
      <formula>AND(NOT(ISBLANK(BP$7)),BP17&gt;BP$7)</formula>
    </cfRule>
  </conditionalFormatting>
  <conditionalFormatting sqref="AZ17">
    <cfRule type="expression" dxfId="576" priority="590" stopIfTrue="1">
      <formula>AND(NOT(ISBLANK(AZ$7)),AZ17&gt;AZ$7)</formula>
    </cfRule>
  </conditionalFormatting>
  <conditionalFormatting sqref="AZ17">
    <cfRule type="expression" dxfId="575" priority="589" stopIfTrue="1">
      <formula>AND(NOT(ISBLANK(AZ$7)),AZ17&gt;AZ$7)</formula>
    </cfRule>
  </conditionalFormatting>
  <conditionalFormatting sqref="AX17">
    <cfRule type="expression" dxfId="574" priority="588" stopIfTrue="1">
      <formula>AND(NOT(ISBLANK(AX$7)),AX17&gt;AX$7)</formula>
    </cfRule>
  </conditionalFormatting>
  <conditionalFormatting sqref="AX17">
    <cfRule type="expression" dxfId="573" priority="587" stopIfTrue="1">
      <formula>AND(NOT(ISBLANK(AX$7)),AX17&gt;AX$7)</formula>
    </cfRule>
  </conditionalFormatting>
  <conditionalFormatting sqref="AV17">
    <cfRule type="expression" dxfId="572" priority="586" stopIfTrue="1">
      <formula>AND(NOT(ISBLANK(AV$7)),AV17&gt;AV$7)</formula>
    </cfRule>
  </conditionalFormatting>
  <conditionalFormatting sqref="AV17">
    <cfRule type="expression" dxfId="571" priority="585" stopIfTrue="1">
      <formula>AND(NOT(ISBLANK(AV$7)),AV17&gt;AV$7)</formula>
    </cfRule>
  </conditionalFormatting>
  <conditionalFormatting sqref="AU17">
    <cfRule type="expression" dxfId="570" priority="584" stopIfTrue="1">
      <formula>AND(NOT(ISBLANK(AT$7)),AU17&gt;AT$7)</formula>
    </cfRule>
  </conditionalFormatting>
  <conditionalFormatting sqref="AU17">
    <cfRule type="expression" dxfId="569" priority="583" stopIfTrue="1">
      <formula>AND(NOT(ISBLANK(AT$7)),AU17&gt;AT$7)</formula>
    </cfRule>
  </conditionalFormatting>
  <conditionalFormatting sqref="AR17">
    <cfRule type="expression" dxfId="568" priority="582" stopIfTrue="1">
      <formula>AND(NOT(ISBLANK(AR$7)),AR17&gt;AR$7)</formula>
    </cfRule>
  </conditionalFormatting>
  <conditionalFormatting sqref="AR17">
    <cfRule type="expression" dxfId="567" priority="581" stopIfTrue="1">
      <formula>AND(NOT(ISBLANK(AR$7)),AR17&gt;AR$7)</formula>
    </cfRule>
  </conditionalFormatting>
  <conditionalFormatting sqref="AP17">
    <cfRule type="expression" dxfId="566" priority="580" stopIfTrue="1">
      <formula>AND(NOT(ISBLANK(AP$7)),AP17&gt;AP$7)</formula>
    </cfRule>
  </conditionalFormatting>
  <conditionalFormatting sqref="AP17">
    <cfRule type="expression" dxfId="565" priority="579" stopIfTrue="1">
      <formula>AND(NOT(ISBLANK(AP$7)),AP17&gt;AP$7)</formula>
    </cfRule>
  </conditionalFormatting>
  <conditionalFormatting sqref="AN17">
    <cfRule type="expression" dxfId="564" priority="578" stopIfTrue="1">
      <formula>AND(NOT(ISBLANK(AN$7)),AN17&gt;AN$7)</formula>
    </cfRule>
  </conditionalFormatting>
  <conditionalFormatting sqref="AN17">
    <cfRule type="expression" dxfId="563" priority="577" stopIfTrue="1">
      <formula>AND(NOT(ISBLANK(AN$7)),AN17&gt;AN$7)</formula>
    </cfRule>
  </conditionalFormatting>
  <conditionalFormatting sqref="AL17">
    <cfRule type="expression" dxfId="562" priority="576" stopIfTrue="1">
      <formula>AND(NOT(ISBLANK(AL$7)),AL17&gt;AL$7)</formula>
    </cfRule>
  </conditionalFormatting>
  <conditionalFormatting sqref="AL17">
    <cfRule type="expression" dxfId="561" priority="575" stopIfTrue="1">
      <formula>AND(NOT(ISBLANK(AL$7)),AL17&gt;AL$7)</formula>
    </cfRule>
  </conditionalFormatting>
  <conditionalFormatting sqref="AJ17">
    <cfRule type="expression" dxfId="560" priority="574" stopIfTrue="1">
      <formula>AND(NOT(ISBLANK(AJ$7)),AJ17&gt;AJ$7)</formula>
    </cfRule>
  </conditionalFormatting>
  <conditionalFormatting sqref="AJ17">
    <cfRule type="expression" dxfId="559" priority="573" stopIfTrue="1">
      <formula>AND(NOT(ISBLANK(AJ$7)),AJ17&gt;AJ$7)</formula>
    </cfRule>
  </conditionalFormatting>
  <conditionalFormatting sqref="AH17">
    <cfRule type="expression" dxfId="558" priority="572" stopIfTrue="1">
      <formula>AND(NOT(ISBLANK(AH$7)),AH17&gt;AH$7)</formula>
    </cfRule>
  </conditionalFormatting>
  <conditionalFormatting sqref="AH17">
    <cfRule type="expression" dxfId="557" priority="571" stopIfTrue="1">
      <formula>AND(NOT(ISBLANK(AH$7)),AH17&gt;AH$7)</formula>
    </cfRule>
  </conditionalFormatting>
  <conditionalFormatting sqref="AF17">
    <cfRule type="expression" dxfId="556" priority="570" stopIfTrue="1">
      <formula>AND(NOT(ISBLANK(AF$7)),AF17&gt;AF$7)</formula>
    </cfRule>
  </conditionalFormatting>
  <conditionalFormatting sqref="AF17">
    <cfRule type="expression" dxfId="555" priority="569" stopIfTrue="1">
      <formula>AND(NOT(ISBLANK(AF$7)),AF17&gt;AF$7)</formula>
    </cfRule>
  </conditionalFormatting>
  <conditionalFormatting sqref="AD17">
    <cfRule type="expression" dxfId="554" priority="568" stopIfTrue="1">
      <formula>AND(NOT(ISBLANK(AD$7)),AD17&gt;AD$7)</formula>
    </cfRule>
  </conditionalFormatting>
  <conditionalFormatting sqref="AD17">
    <cfRule type="expression" dxfId="553" priority="567" stopIfTrue="1">
      <formula>AND(NOT(ISBLANK(AD$7)),AD17&gt;AD$7)</formula>
    </cfRule>
  </conditionalFormatting>
  <conditionalFormatting sqref="AB17">
    <cfRule type="expression" dxfId="552" priority="566" stopIfTrue="1">
      <formula>AND(NOT(ISBLANK(AB$7)),AB17&gt;AB$7)</formula>
    </cfRule>
  </conditionalFormatting>
  <conditionalFormatting sqref="AB17">
    <cfRule type="expression" dxfId="551" priority="565" stopIfTrue="1">
      <formula>AND(NOT(ISBLANK(AB$7)),AB17&gt;AB$7)</formula>
    </cfRule>
  </conditionalFormatting>
  <conditionalFormatting sqref="Z17">
    <cfRule type="expression" dxfId="550" priority="564" stopIfTrue="1">
      <formula>AND(NOT(ISBLANK(Z$7)),Z17&gt;Z$7)</formula>
    </cfRule>
  </conditionalFormatting>
  <conditionalFormatting sqref="Z17">
    <cfRule type="expression" dxfId="549" priority="563" stopIfTrue="1">
      <formula>AND(NOT(ISBLANK(Z$7)),Z17&gt;Z$7)</formula>
    </cfRule>
  </conditionalFormatting>
  <conditionalFormatting sqref="X17">
    <cfRule type="expression" dxfId="548" priority="562" stopIfTrue="1">
      <formula>AND(NOT(ISBLANK(X$7)),X17&gt;X$7)</formula>
    </cfRule>
  </conditionalFormatting>
  <conditionalFormatting sqref="X17">
    <cfRule type="expression" dxfId="547" priority="561" stopIfTrue="1">
      <formula>AND(NOT(ISBLANK(X$7)),X17&gt;X$7)</formula>
    </cfRule>
  </conditionalFormatting>
  <conditionalFormatting sqref="V17">
    <cfRule type="expression" dxfId="546" priority="560" stopIfTrue="1">
      <formula>AND(NOT(ISBLANK(V$7)),V17&gt;V$7)</formula>
    </cfRule>
  </conditionalFormatting>
  <conditionalFormatting sqref="V17">
    <cfRule type="expression" dxfId="545" priority="559" stopIfTrue="1">
      <formula>AND(NOT(ISBLANK(V$7)),V17&gt;V$7)</formula>
    </cfRule>
  </conditionalFormatting>
  <conditionalFormatting sqref="V17">
    <cfRule type="expression" dxfId="544" priority="558" stopIfTrue="1">
      <formula>AND(NOT(ISBLANK(V$7)),V17&gt;V$7)</formula>
    </cfRule>
  </conditionalFormatting>
  <conditionalFormatting sqref="V17">
    <cfRule type="expression" dxfId="543" priority="557" stopIfTrue="1">
      <formula>AND(NOT(ISBLANK(V$7)),V17&gt;V$7)</formula>
    </cfRule>
  </conditionalFormatting>
  <conditionalFormatting sqref="Z17">
    <cfRule type="expression" dxfId="542" priority="556" stopIfTrue="1">
      <formula>AND(NOT(ISBLANK(Z$7)),Z17&gt;Z$7)</formula>
    </cfRule>
  </conditionalFormatting>
  <conditionalFormatting sqref="Z17">
    <cfRule type="expression" dxfId="541" priority="555" stopIfTrue="1">
      <formula>AND(NOT(ISBLANK(Z$7)),Z17&gt;Z$7)</formula>
    </cfRule>
  </conditionalFormatting>
  <conditionalFormatting sqref="Z17">
    <cfRule type="expression" dxfId="540" priority="554" stopIfTrue="1">
      <formula>AND(NOT(ISBLANK(Z$7)),Z17&gt;Z$7)</formula>
    </cfRule>
  </conditionalFormatting>
  <conditionalFormatting sqref="Z17">
    <cfRule type="expression" dxfId="539" priority="553" stopIfTrue="1">
      <formula>AND(NOT(ISBLANK(Z$7)),Z17&gt;Z$7)</formula>
    </cfRule>
  </conditionalFormatting>
  <conditionalFormatting sqref="Z17">
    <cfRule type="expression" dxfId="538" priority="552" stopIfTrue="1">
      <formula>AND(NOT(ISBLANK(Z$7)),Z17&gt;Z$7)</formula>
    </cfRule>
  </conditionalFormatting>
  <conditionalFormatting sqref="Z17">
    <cfRule type="expression" dxfId="537" priority="551" stopIfTrue="1">
      <formula>AND(NOT(ISBLANK(Z$7)),Z17&gt;Z$7)</formula>
    </cfRule>
  </conditionalFormatting>
  <conditionalFormatting sqref="X17">
    <cfRule type="expression" dxfId="536" priority="550" stopIfTrue="1">
      <formula>AND(NOT(ISBLANK(X$7)),X17&gt;X$7)</formula>
    </cfRule>
  </conditionalFormatting>
  <conditionalFormatting sqref="X17">
    <cfRule type="expression" dxfId="535" priority="549" stopIfTrue="1">
      <formula>AND(NOT(ISBLANK(X$7)),X17&gt;X$7)</formula>
    </cfRule>
  </conditionalFormatting>
  <conditionalFormatting sqref="X17">
    <cfRule type="expression" dxfId="534" priority="548" stopIfTrue="1">
      <formula>AND(NOT(ISBLANK(X$7)),X17&gt;X$7)</formula>
    </cfRule>
  </conditionalFormatting>
  <conditionalFormatting sqref="X17">
    <cfRule type="expression" dxfId="533" priority="547" stopIfTrue="1">
      <formula>AND(NOT(ISBLANK(X$7)),X17&gt;X$7)</formula>
    </cfRule>
  </conditionalFormatting>
  <conditionalFormatting sqref="X17">
    <cfRule type="expression" dxfId="532" priority="546" stopIfTrue="1">
      <formula>AND(NOT(ISBLANK(X$7)),X17&gt;X$7)</formula>
    </cfRule>
  </conditionalFormatting>
  <conditionalFormatting sqref="V17">
    <cfRule type="expression" dxfId="531" priority="545" stopIfTrue="1">
      <formula>AND(NOT(ISBLANK(V$7)),V17&gt;V$7)</formula>
    </cfRule>
  </conditionalFormatting>
  <conditionalFormatting sqref="V17">
    <cfRule type="expression" dxfId="530" priority="544" stopIfTrue="1">
      <formula>AND(NOT(ISBLANK(V$7)),V17&gt;V$7)</formula>
    </cfRule>
  </conditionalFormatting>
  <conditionalFormatting sqref="V17">
    <cfRule type="expression" dxfId="529" priority="543" stopIfTrue="1">
      <formula>AND(NOT(ISBLANK(V$7)),V17&gt;V$7)</formula>
    </cfRule>
  </conditionalFormatting>
  <conditionalFormatting sqref="V17">
    <cfRule type="expression" dxfId="528" priority="542" stopIfTrue="1">
      <formula>AND(NOT(ISBLANK(V$7)),V17&gt;V$7)</formula>
    </cfRule>
  </conditionalFormatting>
  <conditionalFormatting sqref="V17">
    <cfRule type="expression" dxfId="527" priority="541" stopIfTrue="1">
      <formula>AND(NOT(ISBLANK(V$7)),V17&gt;V$7)</formula>
    </cfRule>
  </conditionalFormatting>
  <conditionalFormatting sqref="V17">
    <cfRule type="expression" dxfId="526" priority="540" stopIfTrue="1">
      <formula>AND(NOT(ISBLANK(V$7)),V17&gt;V$7)</formula>
    </cfRule>
  </conditionalFormatting>
  <conditionalFormatting sqref="V17">
    <cfRule type="expression" dxfId="525" priority="539" stopIfTrue="1">
      <formula>AND(NOT(ISBLANK(V$7)),V17&gt;V$7)</formula>
    </cfRule>
  </conditionalFormatting>
  <conditionalFormatting sqref="BN17">
    <cfRule type="expression" dxfId="524" priority="538" stopIfTrue="1">
      <formula>AND(NOT(ISBLANK(BN$7)),BN17&gt;BN$7)</formula>
    </cfRule>
  </conditionalFormatting>
  <conditionalFormatting sqref="BN17">
    <cfRule type="expression" dxfId="523" priority="537" stopIfTrue="1">
      <formula>AND(NOT(ISBLANK(BN$7)),BN17&gt;BN$7)</formula>
    </cfRule>
  </conditionalFormatting>
  <conditionalFormatting sqref="BN17">
    <cfRule type="expression" dxfId="522" priority="536" stopIfTrue="1">
      <formula>AND(NOT(ISBLANK(BN$7)),BN17&gt;BN$7)</formula>
    </cfRule>
  </conditionalFormatting>
  <conditionalFormatting sqref="BL17">
    <cfRule type="expression" dxfId="521" priority="535" stopIfTrue="1">
      <formula>AND(NOT(ISBLANK(BL$7)),BL17&gt;BL$7)</formula>
    </cfRule>
  </conditionalFormatting>
  <conditionalFormatting sqref="BL17">
    <cfRule type="expression" dxfId="520" priority="534" stopIfTrue="1">
      <formula>AND(NOT(ISBLANK(BL$7)),BL17&gt;BL$7)</formula>
    </cfRule>
  </conditionalFormatting>
  <conditionalFormatting sqref="BL17">
    <cfRule type="expression" dxfId="519" priority="533" stopIfTrue="1">
      <formula>AND(NOT(ISBLANK(BL$7)),BL17&gt;BL$7)</formula>
    </cfRule>
  </conditionalFormatting>
  <conditionalFormatting sqref="BJ17">
    <cfRule type="expression" dxfId="518" priority="532" stopIfTrue="1">
      <formula>AND(NOT(ISBLANK(BJ$7)),BJ17&gt;BJ$7)</formula>
    </cfRule>
  </conditionalFormatting>
  <conditionalFormatting sqref="BJ17">
    <cfRule type="expression" dxfId="517" priority="531" stopIfTrue="1">
      <formula>AND(NOT(ISBLANK(BJ$7)),BJ17&gt;BJ$7)</formula>
    </cfRule>
  </conditionalFormatting>
  <conditionalFormatting sqref="BJ17">
    <cfRule type="expression" dxfId="516" priority="530" stopIfTrue="1">
      <formula>AND(NOT(ISBLANK(BJ$7)),BJ17&gt;BJ$7)</formula>
    </cfRule>
  </conditionalFormatting>
  <conditionalFormatting sqref="BH17">
    <cfRule type="expression" dxfId="515" priority="529" stopIfTrue="1">
      <formula>AND(NOT(ISBLANK(BH$7)),BH17&gt;BH$7)</formula>
    </cfRule>
  </conditionalFormatting>
  <conditionalFormatting sqref="BH17">
    <cfRule type="expression" dxfId="514" priority="528" stopIfTrue="1">
      <formula>AND(NOT(ISBLANK(BH$7)),BH17&gt;BH$7)</formula>
    </cfRule>
  </conditionalFormatting>
  <conditionalFormatting sqref="BH17">
    <cfRule type="expression" dxfId="513" priority="527" stopIfTrue="1">
      <formula>AND(NOT(ISBLANK(BH$7)),BH17&gt;BH$7)</formula>
    </cfRule>
  </conditionalFormatting>
  <conditionalFormatting sqref="BF17">
    <cfRule type="expression" dxfId="512" priority="526" stopIfTrue="1">
      <formula>AND(NOT(ISBLANK(BF$7)),BF17&gt;BF$7)</formula>
    </cfRule>
  </conditionalFormatting>
  <conditionalFormatting sqref="BF17">
    <cfRule type="expression" dxfId="511" priority="525" stopIfTrue="1">
      <formula>AND(NOT(ISBLANK(BF$7)),BF17&gt;BF$7)</formula>
    </cfRule>
  </conditionalFormatting>
  <conditionalFormatting sqref="BF17">
    <cfRule type="expression" dxfId="510" priority="524" stopIfTrue="1">
      <formula>AND(NOT(ISBLANK(BF$7)),BF17&gt;BF$7)</formula>
    </cfRule>
  </conditionalFormatting>
  <conditionalFormatting sqref="BD17">
    <cfRule type="expression" dxfId="509" priority="523" stopIfTrue="1">
      <formula>AND(NOT(ISBLANK(BD$7)),BD17&gt;BD$7)</formula>
    </cfRule>
  </conditionalFormatting>
  <conditionalFormatting sqref="BD17">
    <cfRule type="expression" dxfId="508" priority="522" stopIfTrue="1">
      <formula>AND(NOT(ISBLANK(BD$7)),BD17&gt;BD$7)</formula>
    </cfRule>
  </conditionalFormatting>
  <conditionalFormatting sqref="BD17">
    <cfRule type="expression" dxfId="507" priority="521" stopIfTrue="1">
      <formula>AND(NOT(ISBLANK(BD$7)),BD17&gt;BD$7)</formula>
    </cfRule>
  </conditionalFormatting>
  <conditionalFormatting sqref="BB17">
    <cfRule type="expression" dxfId="506" priority="520" stopIfTrue="1">
      <formula>AND(NOT(ISBLANK(BB$7)),BB17&gt;BB$7)</formula>
    </cfRule>
  </conditionalFormatting>
  <conditionalFormatting sqref="BB17">
    <cfRule type="expression" dxfId="505" priority="519" stopIfTrue="1">
      <formula>AND(NOT(ISBLANK(BB$7)),BB17&gt;BB$7)</formula>
    </cfRule>
  </conditionalFormatting>
  <conditionalFormatting sqref="BB17">
    <cfRule type="expression" dxfId="504" priority="518" stopIfTrue="1">
      <formula>AND(NOT(ISBLANK(BB$7)),BB17&gt;BB$7)</formula>
    </cfRule>
  </conditionalFormatting>
  <conditionalFormatting sqref="BK17">
    <cfRule type="expression" dxfId="503" priority="517" stopIfTrue="1">
      <formula>AND(NOT(ISBLANK(BI$7)),BK17&gt;BI$7)</formula>
    </cfRule>
  </conditionalFormatting>
  <conditionalFormatting sqref="CB17">
    <cfRule type="expression" dxfId="502" priority="516" stopIfTrue="1">
      <formula>AND(NOT(ISBLANK(CB$7)),CB17&gt;CB$7)</formula>
    </cfRule>
  </conditionalFormatting>
  <conditionalFormatting sqref="CB17">
    <cfRule type="expression" dxfId="501" priority="515" stopIfTrue="1">
      <formula>AND(NOT(ISBLANK(CB$7)),CB17&gt;CB$7)</formula>
    </cfRule>
  </conditionalFormatting>
  <conditionalFormatting sqref="BZ17">
    <cfRule type="expression" dxfId="500" priority="514" stopIfTrue="1">
      <formula>AND(NOT(ISBLANK(BZ$7)),BZ17&gt;BZ$7)</formula>
    </cfRule>
  </conditionalFormatting>
  <conditionalFormatting sqref="BZ17">
    <cfRule type="expression" dxfId="499" priority="513" stopIfTrue="1">
      <formula>AND(NOT(ISBLANK(BZ$7)),BZ17&gt;BZ$7)</formula>
    </cfRule>
  </conditionalFormatting>
  <conditionalFormatting sqref="BX17">
    <cfRule type="expression" dxfId="498" priority="512" stopIfTrue="1">
      <formula>AND(NOT(ISBLANK(BX$7)),BX17&gt;BX$7)</formula>
    </cfRule>
  </conditionalFormatting>
  <conditionalFormatting sqref="BX17">
    <cfRule type="expression" dxfId="497" priority="511" stopIfTrue="1">
      <formula>AND(NOT(ISBLANK(BX$7)),BX17&gt;BX$7)</formula>
    </cfRule>
  </conditionalFormatting>
  <conditionalFormatting sqref="BV17">
    <cfRule type="expression" dxfId="496" priority="510" stopIfTrue="1">
      <formula>AND(NOT(ISBLANK(BV$7)),BV17&gt;BV$7)</formula>
    </cfRule>
  </conditionalFormatting>
  <conditionalFormatting sqref="BV17">
    <cfRule type="expression" dxfId="495" priority="509" stopIfTrue="1">
      <formula>AND(NOT(ISBLANK(BV$7)),BV17&gt;BV$7)</formula>
    </cfRule>
  </conditionalFormatting>
  <conditionalFormatting sqref="BT17">
    <cfRule type="expression" dxfId="494" priority="508" stopIfTrue="1">
      <formula>AND(NOT(ISBLANK(BT$7)),BT17&gt;BT$7)</formula>
    </cfRule>
  </conditionalFormatting>
  <conditionalFormatting sqref="BT17">
    <cfRule type="expression" dxfId="493" priority="507" stopIfTrue="1">
      <formula>AND(NOT(ISBLANK(BT$7)),BT17&gt;BT$7)</formula>
    </cfRule>
  </conditionalFormatting>
  <conditionalFormatting sqref="BR17">
    <cfRule type="expression" dxfId="492" priority="506" stopIfTrue="1">
      <formula>AND(NOT(ISBLANK(BR$7)),BR17&gt;BR$7)</formula>
    </cfRule>
  </conditionalFormatting>
  <conditionalFormatting sqref="BR17">
    <cfRule type="expression" dxfId="491" priority="505" stopIfTrue="1">
      <formula>AND(NOT(ISBLANK(BR$7)),BR17&gt;BR$7)</formula>
    </cfRule>
  </conditionalFormatting>
  <conditionalFormatting sqref="BP17">
    <cfRule type="expression" dxfId="490" priority="504" stopIfTrue="1">
      <formula>AND(NOT(ISBLANK(BP$7)),BP17&gt;BP$7)</formula>
    </cfRule>
  </conditionalFormatting>
  <conditionalFormatting sqref="BP17">
    <cfRule type="expression" dxfId="489" priority="503" stopIfTrue="1">
      <formula>AND(NOT(ISBLANK(BP$7)),BP17&gt;BP$7)</formula>
    </cfRule>
  </conditionalFormatting>
  <conditionalFormatting sqref="AZ17">
    <cfRule type="expression" dxfId="488" priority="502" stopIfTrue="1">
      <formula>AND(NOT(ISBLANK(AZ$7)),AZ17&gt;AZ$7)</formula>
    </cfRule>
  </conditionalFormatting>
  <conditionalFormatting sqref="AZ17">
    <cfRule type="expression" dxfId="487" priority="501" stopIfTrue="1">
      <formula>AND(NOT(ISBLANK(AZ$7)),AZ17&gt;AZ$7)</formula>
    </cfRule>
  </conditionalFormatting>
  <conditionalFormatting sqref="AX17">
    <cfRule type="expression" dxfId="486" priority="500" stopIfTrue="1">
      <formula>AND(NOT(ISBLANK(AX$7)),AX17&gt;AX$7)</formula>
    </cfRule>
  </conditionalFormatting>
  <conditionalFormatting sqref="AX17">
    <cfRule type="expression" dxfId="485" priority="499" stopIfTrue="1">
      <formula>AND(NOT(ISBLANK(AX$7)),AX17&gt;AX$7)</formula>
    </cfRule>
  </conditionalFormatting>
  <conditionalFormatting sqref="AV17">
    <cfRule type="expression" dxfId="484" priority="498" stopIfTrue="1">
      <formula>AND(NOT(ISBLANK(AV$7)),AV17&gt;AV$7)</formula>
    </cfRule>
  </conditionalFormatting>
  <conditionalFormatting sqref="AV17">
    <cfRule type="expression" dxfId="483" priority="497" stopIfTrue="1">
      <formula>AND(NOT(ISBLANK(AV$7)),AV17&gt;AV$7)</formula>
    </cfRule>
  </conditionalFormatting>
  <conditionalFormatting sqref="AU17">
    <cfRule type="expression" dxfId="482" priority="496" stopIfTrue="1">
      <formula>AND(NOT(ISBLANK(AT$7)),AU17&gt;AT$7)</formula>
    </cfRule>
  </conditionalFormatting>
  <conditionalFormatting sqref="AU17">
    <cfRule type="expression" dxfId="481" priority="495" stopIfTrue="1">
      <formula>AND(NOT(ISBLANK(AT$7)),AU17&gt;AT$7)</formula>
    </cfRule>
  </conditionalFormatting>
  <conditionalFormatting sqref="AR17">
    <cfRule type="expression" dxfId="480" priority="494" stopIfTrue="1">
      <formula>AND(NOT(ISBLANK(AR$7)),AR17&gt;AR$7)</formula>
    </cfRule>
  </conditionalFormatting>
  <conditionalFormatting sqref="AR17">
    <cfRule type="expression" dxfId="479" priority="493" stopIfTrue="1">
      <formula>AND(NOT(ISBLANK(AR$7)),AR17&gt;AR$7)</formula>
    </cfRule>
  </conditionalFormatting>
  <conditionalFormatting sqref="AP17">
    <cfRule type="expression" dxfId="478" priority="492" stopIfTrue="1">
      <formula>AND(NOT(ISBLANK(AP$7)),AP17&gt;AP$7)</formula>
    </cfRule>
  </conditionalFormatting>
  <conditionalFormatting sqref="AP17">
    <cfRule type="expression" dxfId="477" priority="491" stopIfTrue="1">
      <formula>AND(NOT(ISBLANK(AP$7)),AP17&gt;AP$7)</formula>
    </cfRule>
  </conditionalFormatting>
  <conditionalFormatting sqref="AN17">
    <cfRule type="expression" dxfId="476" priority="490" stopIfTrue="1">
      <formula>AND(NOT(ISBLANK(AN$7)),AN17&gt;AN$7)</formula>
    </cfRule>
  </conditionalFormatting>
  <conditionalFormatting sqref="AN17">
    <cfRule type="expression" dxfId="475" priority="489" stopIfTrue="1">
      <formula>AND(NOT(ISBLANK(AN$7)),AN17&gt;AN$7)</formula>
    </cfRule>
  </conditionalFormatting>
  <conditionalFormatting sqref="AL17">
    <cfRule type="expression" dxfId="474" priority="488" stopIfTrue="1">
      <formula>AND(NOT(ISBLANK(AL$7)),AL17&gt;AL$7)</formula>
    </cfRule>
  </conditionalFormatting>
  <conditionalFormatting sqref="AL17">
    <cfRule type="expression" dxfId="473" priority="487" stopIfTrue="1">
      <formula>AND(NOT(ISBLANK(AL$7)),AL17&gt;AL$7)</formula>
    </cfRule>
  </conditionalFormatting>
  <conditionalFormatting sqref="AJ17">
    <cfRule type="expression" dxfId="472" priority="486" stopIfTrue="1">
      <formula>AND(NOT(ISBLANK(AJ$7)),AJ17&gt;AJ$7)</formula>
    </cfRule>
  </conditionalFormatting>
  <conditionalFormatting sqref="AJ17">
    <cfRule type="expression" dxfId="471" priority="485" stopIfTrue="1">
      <formula>AND(NOT(ISBLANK(AJ$7)),AJ17&gt;AJ$7)</formula>
    </cfRule>
  </conditionalFormatting>
  <conditionalFormatting sqref="AH17">
    <cfRule type="expression" dxfId="470" priority="484" stopIfTrue="1">
      <formula>AND(NOT(ISBLANK(AH$7)),AH17&gt;AH$7)</formula>
    </cfRule>
  </conditionalFormatting>
  <conditionalFormatting sqref="AH17">
    <cfRule type="expression" dxfId="469" priority="483" stopIfTrue="1">
      <formula>AND(NOT(ISBLANK(AH$7)),AH17&gt;AH$7)</formula>
    </cfRule>
  </conditionalFormatting>
  <conditionalFormatting sqref="AF17">
    <cfRule type="expression" dxfId="468" priority="482" stopIfTrue="1">
      <formula>AND(NOT(ISBLANK(AF$7)),AF17&gt;AF$7)</formula>
    </cfRule>
  </conditionalFormatting>
  <conditionalFormatting sqref="AF17">
    <cfRule type="expression" dxfId="467" priority="481" stopIfTrue="1">
      <formula>AND(NOT(ISBLANK(AF$7)),AF17&gt;AF$7)</formula>
    </cfRule>
  </conditionalFormatting>
  <conditionalFormatting sqref="AD17">
    <cfRule type="expression" dxfId="466" priority="480" stopIfTrue="1">
      <formula>AND(NOT(ISBLANK(AD$7)),AD17&gt;AD$7)</formula>
    </cfRule>
  </conditionalFormatting>
  <conditionalFormatting sqref="AD17">
    <cfRule type="expression" dxfId="465" priority="479" stopIfTrue="1">
      <formula>AND(NOT(ISBLANK(AD$7)),AD17&gt;AD$7)</formula>
    </cfRule>
  </conditionalFormatting>
  <conditionalFormatting sqref="AB17">
    <cfRule type="expression" dxfId="464" priority="478" stopIfTrue="1">
      <formula>AND(NOT(ISBLANK(AB$7)),AB17&gt;AB$7)</formula>
    </cfRule>
  </conditionalFormatting>
  <conditionalFormatting sqref="AB17">
    <cfRule type="expression" dxfId="463" priority="477" stopIfTrue="1">
      <formula>AND(NOT(ISBLANK(AB$7)),AB17&gt;AB$7)</formula>
    </cfRule>
  </conditionalFormatting>
  <conditionalFormatting sqref="Z17">
    <cfRule type="expression" dxfId="462" priority="476" stopIfTrue="1">
      <formula>AND(NOT(ISBLANK(Z$7)),Z17&gt;Z$7)</formula>
    </cfRule>
  </conditionalFormatting>
  <conditionalFormatting sqref="Z17">
    <cfRule type="expression" dxfId="461" priority="475" stopIfTrue="1">
      <formula>AND(NOT(ISBLANK(Z$7)),Z17&gt;Z$7)</formula>
    </cfRule>
  </conditionalFormatting>
  <conditionalFormatting sqref="X17">
    <cfRule type="expression" dxfId="460" priority="474" stopIfTrue="1">
      <formula>AND(NOT(ISBLANK(X$7)),X17&gt;X$7)</formula>
    </cfRule>
  </conditionalFormatting>
  <conditionalFormatting sqref="X17">
    <cfRule type="expression" dxfId="459" priority="473" stopIfTrue="1">
      <formula>AND(NOT(ISBLANK(X$7)),X17&gt;X$7)</formula>
    </cfRule>
  </conditionalFormatting>
  <conditionalFormatting sqref="V17">
    <cfRule type="expression" dxfId="458" priority="472" stopIfTrue="1">
      <formula>AND(NOT(ISBLANK(V$7)),V17&gt;V$7)</formula>
    </cfRule>
  </conditionalFormatting>
  <conditionalFormatting sqref="V17">
    <cfRule type="expression" dxfId="457" priority="471" stopIfTrue="1">
      <formula>AND(NOT(ISBLANK(V$7)),V17&gt;V$7)</formula>
    </cfRule>
  </conditionalFormatting>
  <conditionalFormatting sqref="V17">
    <cfRule type="expression" dxfId="456" priority="470" stopIfTrue="1">
      <formula>AND(NOT(ISBLANK(V$7)),V17&gt;V$7)</formula>
    </cfRule>
  </conditionalFormatting>
  <conditionalFormatting sqref="V17">
    <cfRule type="expression" dxfId="455" priority="469" stopIfTrue="1">
      <formula>AND(NOT(ISBLANK(V$7)),V17&gt;V$7)</formula>
    </cfRule>
  </conditionalFormatting>
  <conditionalFormatting sqref="Z17">
    <cfRule type="expression" dxfId="454" priority="468" stopIfTrue="1">
      <formula>AND(NOT(ISBLANK(Z$7)),Z17&gt;Z$7)</formula>
    </cfRule>
  </conditionalFormatting>
  <conditionalFormatting sqref="Z17">
    <cfRule type="expression" dxfId="453" priority="467" stopIfTrue="1">
      <formula>AND(NOT(ISBLANK(Z$7)),Z17&gt;Z$7)</formula>
    </cfRule>
  </conditionalFormatting>
  <conditionalFormatting sqref="Z17">
    <cfRule type="expression" dxfId="452" priority="466" stopIfTrue="1">
      <formula>AND(NOT(ISBLANK(Z$7)),Z17&gt;Z$7)</formula>
    </cfRule>
  </conditionalFormatting>
  <conditionalFormatting sqref="Z17">
    <cfRule type="expression" dxfId="451" priority="465" stopIfTrue="1">
      <formula>AND(NOT(ISBLANK(Z$7)),Z17&gt;Z$7)</formula>
    </cfRule>
  </conditionalFormatting>
  <conditionalFormatting sqref="Z17">
    <cfRule type="expression" dxfId="450" priority="464" stopIfTrue="1">
      <formula>AND(NOT(ISBLANK(Z$7)),Z17&gt;Z$7)</formula>
    </cfRule>
  </conditionalFormatting>
  <conditionalFormatting sqref="Z17">
    <cfRule type="expression" dxfId="449" priority="463" stopIfTrue="1">
      <formula>AND(NOT(ISBLANK(Z$7)),Z17&gt;Z$7)</formula>
    </cfRule>
  </conditionalFormatting>
  <conditionalFormatting sqref="X17">
    <cfRule type="expression" dxfId="448" priority="462" stopIfTrue="1">
      <formula>AND(NOT(ISBLANK(X$7)),X17&gt;X$7)</formula>
    </cfRule>
  </conditionalFormatting>
  <conditionalFormatting sqref="X17">
    <cfRule type="expression" dxfId="447" priority="461" stopIfTrue="1">
      <formula>AND(NOT(ISBLANK(X$7)),X17&gt;X$7)</formula>
    </cfRule>
  </conditionalFormatting>
  <conditionalFormatting sqref="X17">
    <cfRule type="expression" dxfId="446" priority="460" stopIfTrue="1">
      <formula>AND(NOT(ISBLANK(X$7)),X17&gt;X$7)</formula>
    </cfRule>
  </conditionalFormatting>
  <conditionalFormatting sqref="X17">
    <cfRule type="expression" dxfId="445" priority="459" stopIfTrue="1">
      <formula>AND(NOT(ISBLANK(X$7)),X17&gt;X$7)</formula>
    </cfRule>
  </conditionalFormatting>
  <conditionalFormatting sqref="X17">
    <cfRule type="expression" dxfId="444" priority="458" stopIfTrue="1">
      <formula>AND(NOT(ISBLANK(X$7)),X17&gt;X$7)</formula>
    </cfRule>
  </conditionalFormatting>
  <conditionalFormatting sqref="V17">
    <cfRule type="expression" dxfId="443" priority="457" stopIfTrue="1">
      <formula>AND(NOT(ISBLANK(V$7)),V17&gt;V$7)</formula>
    </cfRule>
  </conditionalFormatting>
  <conditionalFormatting sqref="V17">
    <cfRule type="expression" dxfId="442" priority="456" stopIfTrue="1">
      <formula>AND(NOT(ISBLANK(V$7)),V17&gt;V$7)</formula>
    </cfRule>
  </conditionalFormatting>
  <conditionalFormatting sqref="V17">
    <cfRule type="expression" dxfId="441" priority="455" stopIfTrue="1">
      <formula>AND(NOT(ISBLANK(V$7)),V17&gt;V$7)</formula>
    </cfRule>
  </conditionalFormatting>
  <conditionalFormatting sqref="V17">
    <cfRule type="expression" dxfId="440" priority="454" stopIfTrue="1">
      <formula>AND(NOT(ISBLANK(V$7)),V17&gt;V$7)</formula>
    </cfRule>
  </conditionalFormatting>
  <conditionalFormatting sqref="V17">
    <cfRule type="expression" dxfId="439" priority="453" stopIfTrue="1">
      <formula>AND(NOT(ISBLANK(V$7)),V17&gt;V$7)</formula>
    </cfRule>
  </conditionalFormatting>
  <conditionalFormatting sqref="V17">
    <cfRule type="expression" dxfId="438" priority="452" stopIfTrue="1">
      <formula>AND(NOT(ISBLANK(V$7)),V17&gt;V$7)</formula>
    </cfRule>
  </conditionalFormatting>
  <conditionalFormatting sqref="V17">
    <cfRule type="expression" dxfId="437" priority="451" stopIfTrue="1">
      <formula>AND(NOT(ISBLANK(V$7)),V17&gt;V$7)</formula>
    </cfRule>
  </conditionalFormatting>
  <conditionalFormatting sqref="BN17">
    <cfRule type="expression" dxfId="436" priority="450" stopIfTrue="1">
      <formula>AND(NOT(ISBLANK(BN$7)),BN17&gt;BN$7)</formula>
    </cfRule>
  </conditionalFormatting>
  <conditionalFormatting sqref="BN17">
    <cfRule type="expression" dxfId="435" priority="449" stopIfTrue="1">
      <formula>AND(NOT(ISBLANK(BN$7)),BN17&gt;BN$7)</formula>
    </cfRule>
  </conditionalFormatting>
  <conditionalFormatting sqref="BN17">
    <cfRule type="expression" dxfId="434" priority="448" stopIfTrue="1">
      <formula>AND(NOT(ISBLANK(BN$7)),BN17&gt;BN$7)</formula>
    </cfRule>
  </conditionalFormatting>
  <conditionalFormatting sqref="BL17">
    <cfRule type="expression" dxfId="433" priority="447" stopIfTrue="1">
      <formula>AND(NOT(ISBLANK(BL$7)),BL17&gt;BL$7)</formula>
    </cfRule>
  </conditionalFormatting>
  <conditionalFormatting sqref="BL17">
    <cfRule type="expression" dxfId="432" priority="446" stopIfTrue="1">
      <formula>AND(NOT(ISBLANK(BL$7)),BL17&gt;BL$7)</formula>
    </cfRule>
  </conditionalFormatting>
  <conditionalFormatting sqref="BL17">
    <cfRule type="expression" dxfId="431" priority="445" stopIfTrue="1">
      <formula>AND(NOT(ISBLANK(BL$7)),BL17&gt;BL$7)</formula>
    </cfRule>
  </conditionalFormatting>
  <conditionalFormatting sqref="BJ17">
    <cfRule type="expression" dxfId="430" priority="444" stopIfTrue="1">
      <formula>AND(NOT(ISBLANK(BJ$7)),BJ17&gt;BJ$7)</formula>
    </cfRule>
  </conditionalFormatting>
  <conditionalFormatting sqref="BJ17">
    <cfRule type="expression" dxfId="429" priority="443" stopIfTrue="1">
      <formula>AND(NOT(ISBLANK(BJ$7)),BJ17&gt;BJ$7)</formula>
    </cfRule>
  </conditionalFormatting>
  <conditionalFormatting sqref="BJ17">
    <cfRule type="expression" dxfId="428" priority="442" stopIfTrue="1">
      <formula>AND(NOT(ISBLANK(BJ$7)),BJ17&gt;BJ$7)</formula>
    </cfRule>
  </conditionalFormatting>
  <conditionalFormatting sqref="BH17">
    <cfRule type="expression" dxfId="427" priority="441" stopIfTrue="1">
      <formula>AND(NOT(ISBLANK(BH$7)),BH17&gt;BH$7)</formula>
    </cfRule>
  </conditionalFormatting>
  <conditionalFormatting sqref="BH17">
    <cfRule type="expression" dxfId="426" priority="440" stopIfTrue="1">
      <formula>AND(NOT(ISBLANK(BH$7)),BH17&gt;BH$7)</formula>
    </cfRule>
  </conditionalFormatting>
  <conditionalFormatting sqref="BH17">
    <cfRule type="expression" dxfId="425" priority="439" stopIfTrue="1">
      <formula>AND(NOT(ISBLANK(BH$7)),BH17&gt;BH$7)</formula>
    </cfRule>
  </conditionalFormatting>
  <conditionalFormatting sqref="BF17">
    <cfRule type="expression" dxfId="424" priority="438" stopIfTrue="1">
      <formula>AND(NOT(ISBLANK(BF$7)),BF17&gt;BF$7)</formula>
    </cfRule>
  </conditionalFormatting>
  <conditionalFormatting sqref="BF17">
    <cfRule type="expression" dxfId="423" priority="437" stopIfTrue="1">
      <formula>AND(NOT(ISBLANK(BF$7)),BF17&gt;BF$7)</formula>
    </cfRule>
  </conditionalFormatting>
  <conditionalFormatting sqref="BF17">
    <cfRule type="expression" dxfId="422" priority="436" stopIfTrue="1">
      <formula>AND(NOT(ISBLANK(BF$7)),BF17&gt;BF$7)</formula>
    </cfRule>
  </conditionalFormatting>
  <conditionalFormatting sqref="BD17">
    <cfRule type="expression" dxfId="421" priority="435" stopIfTrue="1">
      <formula>AND(NOT(ISBLANK(BD$7)),BD17&gt;BD$7)</formula>
    </cfRule>
  </conditionalFormatting>
  <conditionalFormatting sqref="BD17">
    <cfRule type="expression" dxfId="420" priority="434" stopIfTrue="1">
      <formula>AND(NOT(ISBLANK(BD$7)),BD17&gt;BD$7)</formula>
    </cfRule>
  </conditionalFormatting>
  <conditionalFormatting sqref="BD17">
    <cfRule type="expression" dxfId="419" priority="433" stopIfTrue="1">
      <formula>AND(NOT(ISBLANK(BD$7)),BD17&gt;BD$7)</formula>
    </cfRule>
  </conditionalFormatting>
  <conditionalFormatting sqref="BB17">
    <cfRule type="expression" dxfId="418" priority="432" stopIfTrue="1">
      <formula>AND(NOT(ISBLANK(BB$7)),BB17&gt;BB$7)</formula>
    </cfRule>
  </conditionalFormatting>
  <conditionalFormatting sqref="BB17">
    <cfRule type="expression" dxfId="417" priority="431" stopIfTrue="1">
      <formula>AND(NOT(ISBLANK(BB$7)),BB17&gt;BB$7)</formula>
    </cfRule>
  </conditionalFormatting>
  <conditionalFormatting sqref="BB17">
    <cfRule type="expression" dxfId="416" priority="430" stopIfTrue="1">
      <formula>AND(NOT(ISBLANK(BB$7)),BB17&gt;BB$7)</formula>
    </cfRule>
  </conditionalFormatting>
  <conditionalFormatting sqref="BK17">
    <cfRule type="expression" dxfId="415" priority="429" stopIfTrue="1">
      <formula>AND(NOT(ISBLANK(BI$7)),BK17&gt;BI$7)</formula>
    </cfRule>
  </conditionalFormatting>
  <conditionalFormatting sqref="AT17">
    <cfRule type="expression" dxfId="414" priority="428" stopIfTrue="1">
      <formula>AND(NOT(ISBLANK(AT$7)),AT17&gt;AT$7)</formula>
    </cfRule>
  </conditionalFormatting>
  <conditionalFormatting sqref="AT17">
    <cfRule type="expression" dxfId="413" priority="427" stopIfTrue="1">
      <formula>AND(NOT(ISBLANK(AT$7)),AT17&gt;AT$7)</formula>
    </cfRule>
  </conditionalFormatting>
  <conditionalFormatting sqref="AT17">
    <cfRule type="expression" dxfId="412" priority="426" stopIfTrue="1">
      <formula>AND(NOT(ISBLANK(AT$7)),AT17&gt;AT$7)</formula>
    </cfRule>
  </conditionalFormatting>
  <conditionalFormatting sqref="AT17">
    <cfRule type="expression" dxfId="411" priority="425" stopIfTrue="1">
      <formula>AND(NOT(ISBLANK(AT$7)),AT17&gt;AT$7)</formula>
    </cfRule>
  </conditionalFormatting>
  <conditionalFormatting sqref="CB16">
    <cfRule type="expression" dxfId="410" priority="424" stopIfTrue="1">
      <formula>AND(NOT(ISBLANK(CB$7)),CB16&gt;CB$7)</formula>
    </cfRule>
  </conditionalFormatting>
  <conditionalFormatting sqref="CB16">
    <cfRule type="expression" dxfId="409" priority="423" stopIfTrue="1">
      <formula>AND(NOT(ISBLANK(CB$7)),CB16&gt;CB$7)</formula>
    </cfRule>
  </conditionalFormatting>
  <conditionalFormatting sqref="BZ16">
    <cfRule type="expression" dxfId="408" priority="422" stopIfTrue="1">
      <formula>AND(NOT(ISBLANK(BZ$7)),BZ16&gt;BZ$7)</formula>
    </cfRule>
  </conditionalFormatting>
  <conditionalFormatting sqref="BZ16">
    <cfRule type="expression" dxfId="407" priority="421" stopIfTrue="1">
      <formula>AND(NOT(ISBLANK(BZ$7)),BZ16&gt;BZ$7)</formula>
    </cfRule>
  </conditionalFormatting>
  <conditionalFormatting sqref="BX16">
    <cfRule type="expression" dxfId="406" priority="420" stopIfTrue="1">
      <formula>AND(NOT(ISBLANK(BX$7)),BX16&gt;BX$7)</formula>
    </cfRule>
  </conditionalFormatting>
  <conditionalFormatting sqref="BX16">
    <cfRule type="expression" dxfId="405" priority="419" stopIfTrue="1">
      <formula>AND(NOT(ISBLANK(BX$7)),BX16&gt;BX$7)</formula>
    </cfRule>
  </conditionalFormatting>
  <conditionalFormatting sqref="BV16">
    <cfRule type="expression" dxfId="404" priority="418" stopIfTrue="1">
      <formula>AND(NOT(ISBLANK(BV$7)),BV16&gt;BV$7)</formula>
    </cfRule>
  </conditionalFormatting>
  <conditionalFormatting sqref="BV16">
    <cfRule type="expression" dxfId="403" priority="417" stopIfTrue="1">
      <formula>AND(NOT(ISBLANK(BV$7)),BV16&gt;BV$7)</formula>
    </cfRule>
  </conditionalFormatting>
  <conditionalFormatting sqref="BT16">
    <cfRule type="expression" dxfId="402" priority="416" stopIfTrue="1">
      <formula>AND(NOT(ISBLANK(BT$7)),BT16&gt;BT$7)</formula>
    </cfRule>
  </conditionalFormatting>
  <conditionalFormatting sqref="BT16">
    <cfRule type="expression" dxfId="401" priority="415" stopIfTrue="1">
      <formula>AND(NOT(ISBLANK(BT$7)),BT16&gt;BT$7)</formula>
    </cfRule>
  </conditionalFormatting>
  <conditionalFormatting sqref="BR16">
    <cfRule type="expression" dxfId="400" priority="414" stopIfTrue="1">
      <formula>AND(NOT(ISBLANK(BR$7)),BR16&gt;BR$7)</formula>
    </cfRule>
  </conditionalFormatting>
  <conditionalFormatting sqref="BR16">
    <cfRule type="expression" dxfId="399" priority="413" stopIfTrue="1">
      <formula>AND(NOT(ISBLANK(BR$7)),BR16&gt;BR$7)</formula>
    </cfRule>
  </conditionalFormatting>
  <conditionalFormatting sqref="BP16">
    <cfRule type="expression" dxfId="398" priority="412" stopIfTrue="1">
      <formula>AND(NOT(ISBLANK(BP$7)),BP16&gt;BP$7)</formula>
    </cfRule>
  </conditionalFormatting>
  <conditionalFormatting sqref="BP16">
    <cfRule type="expression" dxfId="397" priority="411" stopIfTrue="1">
      <formula>AND(NOT(ISBLANK(BP$7)),BP16&gt;BP$7)</formula>
    </cfRule>
  </conditionalFormatting>
  <conditionalFormatting sqref="AZ16">
    <cfRule type="expression" dxfId="396" priority="410" stopIfTrue="1">
      <formula>AND(NOT(ISBLANK(AZ$7)),AZ16&gt;AZ$7)</formula>
    </cfRule>
  </conditionalFormatting>
  <conditionalFormatting sqref="AZ16">
    <cfRule type="expression" dxfId="395" priority="409" stopIfTrue="1">
      <formula>AND(NOT(ISBLANK(AZ$7)),AZ16&gt;AZ$7)</formula>
    </cfRule>
  </conditionalFormatting>
  <conditionalFormatting sqref="AX16">
    <cfRule type="expression" dxfId="394" priority="408" stopIfTrue="1">
      <formula>AND(NOT(ISBLANK(AX$7)),AX16&gt;AX$7)</formula>
    </cfRule>
  </conditionalFormatting>
  <conditionalFormatting sqref="AX16">
    <cfRule type="expression" dxfId="393" priority="407" stopIfTrue="1">
      <formula>AND(NOT(ISBLANK(AX$7)),AX16&gt;AX$7)</formula>
    </cfRule>
  </conditionalFormatting>
  <conditionalFormatting sqref="AV16">
    <cfRule type="expression" dxfId="392" priority="406" stopIfTrue="1">
      <formula>AND(NOT(ISBLANK(AV$7)),AV16&gt;AV$7)</formula>
    </cfRule>
  </conditionalFormatting>
  <conditionalFormatting sqref="AV16">
    <cfRule type="expression" dxfId="391" priority="405" stopIfTrue="1">
      <formula>AND(NOT(ISBLANK(AV$7)),AV16&gt;AV$7)</formula>
    </cfRule>
  </conditionalFormatting>
  <conditionalFormatting sqref="AU16">
    <cfRule type="expression" dxfId="390" priority="404" stopIfTrue="1">
      <formula>AND(NOT(ISBLANK(AT$7)),AU16&gt;AT$7)</formula>
    </cfRule>
  </conditionalFormatting>
  <conditionalFormatting sqref="AU16">
    <cfRule type="expression" dxfId="389" priority="403" stopIfTrue="1">
      <formula>AND(NOT(ISBLANK(AT$7)),AU16&gt;AT$7)</formula>
    </cfRule>
  </conditionalFormatting>
  <conditionalFormatting sqref="AR16">
    <cfRule type="expression" dxfId="388" priority="402" stopIfTrue="1">
      <formula>AND(NOT(ISBLANK(AR$7)),AR16&gt;AR$7)</formula>
    </cfRule>
  </conditionalFormatting>
  <conditionalFormatting sqref="AR16">
    <cfRule type="expression" dxfId="387" priority="401" stopIfTrue="1">
      <formula>AND(NOT(ISBLANK(AR$7)),AR16&gt;AR$7)</formula>
    </cfRule>
  </conditionalFormatting>
  <conditionalFormatting sqref="AP16">
    <cfRule type="expression" dxfId="386" priority="400" stopIfTrue="1">
      <formula>AND(NOT(ISBLANK(AP$7)),AP16&gt;AP$7)</formula>
    </cfRule>
  </conditionalFormatting>
  <conditionalFormatting sqref="AP16">
    <cfRule type="expression" dxfId="385" priority="399" stopIfTrue="1">
      <formula>AND(NOT(ISBLANK(AP$7)),AP16&gt;AP$7)</formula>
    </cfRule>
  </conditionalFormatting>
  <conditionalFormatting sqref="AN16">
    <cfRule type="expression" dxfId="384" priority="398" stopIfTrue="1">
      <formula>AND(NOT(ISBLANK(AN$7)),AN16&gt;AN$7)</formula>
    </cfRule>
  </conditionalFormatting>
  <conditionalFormatting sqref="AN16">
    <cfRule type="expression" dxfId="383" priority="397" stopIfTrue="1">
      <formula>AND(NOT(ISBLANK(AN$7)),AN16&gt;AN$7)</formula>
    </cfRule>
  </conditionalFormatting>
  <conditionalFormatting sqref="AL16">
    <cfRule type="expression" dxfId="382" priority="396" stopIfTrue="1">
      <formula>AND(NOT(ISBLANK(AL$7)),AL16&gt;AL$7)</formula>
    </cfRule>
  </conditionalFormatting>
  <conditionalFormatting sqref="AL16">
    <cfRule type="expression" dxfId="381" priority="395" stopIfTrue="1">
      <formula>AND(NOT(ISBLANK(AL$7)),AL16&gt;AL$7)</formula>
    </cfRule>
  </conditionalFormatting>
  <conditionalFormatting sqref="AJ16">
    <cfRule type="expression" dxfId="380" priority="394" stopIfTrue="1">
      <formula>AND(NOT(ISBLANK(AJ$7)),AJ16&gt;AJ$7)</formula>
    </cfRule>
  </conditionalFormatting>
  <conditionalFormatting sqref="AJ16">
    <cfRule type="expression" dxfId="379" priority="393" stopIfTrue="1">
      <formula>AND(NOT(ISBLANK(AJ$7)),AJ16&gt;AJ$7)</formula>
    </cfRule>
  </conditionalFormatting>
  <conditionalFormatting sqref="AH16">
    <cfRule type="expression" dxfId="378" priority="392" stopIfTrue="1">
      <formula>AND(NOT(ISBLANK(AH$7)),AH16&gt;AH$7)</formula>
    </cfRule>
  </conditionalFormatting>
  <conditionalFormatting sqref="AH16">
    <cfRule type="expression" dxfId="377" priority="391" stopIfTrue="1">
      <formula>AND(NOT(ISBLANK(AH$7)),AH16&gt;AH$7)</formula>
    </cfRule>
  </conditionalFormatting>
  <conditionalFormatting sqref="AF16">
    <cfRule type="expression" dxfId="376" priority="390" stopIfTrue="1">
      <formula>AND(NOT(ISBLANK(AF$7)),AF16&gt;AF$7)</formula>
    </cfRule>
  </conditionalFormatting>
  <conditionalFormatting sqref="AF16">
    <cfRule type="expression" dxfId="375" priority="389" stopIfTrue="1">
      <formula>AND(NOT(ISBLANK(AF$7)),AF16&gt;AF$7)</formula>
    </cfRule>
  </conditionalFormatting>
  <conditionalFormatting sqref="AD16">
    <cfRule type="expression" dxfId="374" priority="388" stopIfTrue="1">
      <formula>AND(NOT(ISBLANK(AD$7)),AD16&gt;AD$7)</formula>
    </cfRule>
  </conditionalFormatting>
  <conditionalFormatting sqref="AD16">
    <cfRule type="expression" dxfId="373" priority="387" stopIfTrue="1">
      <formula>AND(NOT(ISBLANK(AD$7)),AD16&gt;AD$7)</formula>
    </cfRule>
  </conditionalFormatting>
  <conditionalFormatting sqref="AB16">
    <cfRule type="expression" dxfId="372" priority="386" stopIfTrue="1">
      <formula>AND(NOT(ISBLANK(AB$7)),AB16&gt;AB$7)</formula>
    </cfRule>
  </conditionalFormatting>
  <conditionalFormatting sqref="AB16">
    <cfRule type="expression" dxfId="371" priority="385" stopIfTrue="1">
      <formula>AND(NOT(ISBLANK(AB$7)),AB16&gt;AB$7)</formula>
    </cfRule>
  </conditionalFormatting>
  <conditionalFormatting sqref="Z16">
    <cfRule type="expression" dxfId="370" priority="384" stopIfTrue="1">
      <formula>AND(NOT(ISBLANK(Z$7)),Z16&gt;Z$7)</formula>
    </cfRule>
  </conditionalFormatting>
  <conditionalFormatting sqref="Z16">
    <cfRule type="expression" dxfId="369" priority="383" stopIfTrue="1">
      <formula>AND(NOT(ISBLANK(Z$7)),Z16&gt;Z$7)</formula>
    </cfRule>
  </conditionalFormatting>
  <conditionalFormatting sqref="X16">
    <cfRule type="expression" dxfId="368" priority="382" stopIfTrue="1">
      <formula>AND(NOT(ISBLANK(X$7)),X16&gt;X$7)</formula>
    </cfRule>
  </conditionalFormatting>
  <conditionalFormatting sqref="X16">
    <cfRule type="expression" dxfId="367" priority="381" stopIfTrue="1">
      <formula>AND(NOT(ISBLANK(X$7)),X16&gt;X$7)</formula>
    </cfRule>
  </conditionalFormatting>
  <conditionalFormatting sqref="V16">
    <cfRule type="expression" dxfId="366" priority="380" stopIfTrue="1">
      <formula>AND(NOT(ISBLANK(V$7)),V16&gt;V$7)</formula>
    </cfRule>
  </conditionalFormatting>
  <conditionalFormatting sqref="V16">
    <cfRule type="expression" dxfId="365" priority="379" stopIfTrue="1">
      <formula>AND(NOT(ISBLANK(V$7)),V16&gt;V$7)</formula>
    </cfRule>
  </conditionalFormatting>
  <conditionalFormatting sqref="V16">
    <cfRule type="expression" dxfId="364" priority="378" stopIfTrue="1">
      <formula>AND(NOT(ISBLANK(V$7)),V16&gt;V$7)</formula>
    </cfRule>
  </conditionalFormatting>
  <conditionalFormatting sqref="V16">
    <cfRule type="expression" dxfId="363" priority="377" stopIfTrue="1">
      <formula>AND(NOT(ISBLANK(V$7)),V16&gt;V$7)</formula>
    </cfRule>
  </conditionalFormatting>
  <conditionalFormatting sqref="Z16">
    <cfRule type="expression" dxfId="362" priority="376" stopIfTrue="1">
      <formula>AND(NOT(ISBLANK(Z$7)),Z16&gt;Z$7)</formula>
    </cfRule>
  </conditionalFormatting>
  <conditionalFormatting sqref="Z16">
    <cfRule type="expression" dxfId="361" priority="375" stopIfTrue="1">
      <formula>AND(NOT(ISBLANK(Z$7)),Z16&gt;Z$7)</formula>
    </cfRule>
  </conditionalFormatting>
  <conditionalFormatting sqref="Z16">
    <cfRule type="expression" dxfId="360" priority="374" stopIfTrue="1">
      <formula>AND(NOT(ISBLANK(Z$7)),Z16&gt;Z$7)</formula>
    </cfRule>
  </conditionalFormatting>
  <conditionalFormatting sqref="Z16">
    <cfRule type="expression" dxfId="359" priority="373" stopIfTrue="1">
      <formula>AND(NOT(ISBLANK(Z$7)),Z16&gt;Z$7)</formula>
    </cfRule>
  </conditionalFormatting>
  <conditionalFormatting sqref="Z16">
    <cfRule type="expression" dxfId="358" priority="372" stopIfTrue="1">
      <formula>AND(NOT(ISBLANK(Z$7)),Z16&gt;Z$7)</formula>
    </cfRule>
  </conditionalFormatting>
  <conditionalFormatting sqref="Z16">
    <cfRule type="expression" dxfId="357" priority="371" stopIfTrue="1">
      <formula>AND(NOT(ISBLANK(Z$7)),Z16&gt;Z$7)</formula>
    </cfRule>
  </conditionalFormatting>
  <conditionalFormatting sqref="X16">
    <cfRule type="expression" dxfId="356" priority="370" stopIfTrue="1">
      <formula>AND(NOT(ISBLANK(X$7)),X16&gt;X$7)</formula>
    </cfRule>
  </conditionalFormatting>
  <conditionalFormatting sqref="X16">
    <cfRule type="expression" dxfId="355" priority="369" stopIfTrue="1">
      <formula>AND(NOT(ISBLANK(X$7)),X16&gt;X$7)</formula>
    </cfRule>
  </conditionalFormatting>
  <conditionalFormatting sqref="X16">
    <cfRule type="expression" dxfId="354" priority="368" stopIfTrue="1">
      <formula>AND(NOT(ISBLANK(X$7)),X16&gt;X$7)</formula>
    </cfRule>
  </conditionalFormatting>
  <conditionalFormatting sqref="X16">
    <cfRule type="expression" dxfId="353" priority="367" stopIfTrue="1">
      <formula>AND(NOT(ISBLANK(X$7)),X16&gt;X$7)</formula>
    </cfRule>
  </conditionalFormatting>
  <conditionalFormatting sqref="X16">
    <cfRule type="expression" dxfId="352" priority="366" stopIfTrue="1">
      <formula>AND(NOT(ISBLANK(X$7)),X16&gt;X$7)</formula>
    </cfRule>
  </conditionalFormatting>
  <conditionalFormatting sqref="V16">
    <cfRule type="expression" dxfId="351" priority="365" stopIfTrue="1">
      <formula>AND(NOT(ISBLANK(V$7)),V16&gt;V$7)</formula>
    </cfRule>
  </conditionalFormatting>
  <conditionalFormatting sqref="V16">
    <cfRule type="expression" dxfId="350" priority="364" stopIfTrue="1">
      <formula>AND(NOT(ISBLANK(V$7)),V16&gt;V$7)</formula>
    </cfRule>
  </conditionalFormatting>
  <conditionalFormatting sqref="V16">
    <cfRule type="expression" dxfId="349" priority="363" stopIfTrue="1">
      <formula>AND(NOT(ISBLANK(V$7)),V16&gt;V$7)</formula>
    </cfRule>
  </conditionalFormatting>
  <conditionalFormatting sqref="V16">
    <cfRule type="expression" dxfId="348" priority="362" stopIfTrue="1">
      <formula>AND(NOT(ISBLANK(V$7)),V16&gt;V$7)</formula>
    </cfRule>
  </conditionalFormatting>
  <conditionalFormatting sqref="V16">
    <cfRule type="expression" dxfId="347" priority="361" stopIfTrue="1">
      <formula>AND(NOT(ISBLANK(V$7)),V16&gt;V$7)</formula>
    </cfRule>
  </conditionalFormatting>
  <conditionalFormatting sqref="V16">
    <cfRule type="expression" dxfId="346" priority="360" stopIfTrue="1">
      <formula>AND(NOT(ISBLANK(V$7)),V16&gt;V$7)</formula>
    </cfRule>
  </conditionalFormatting>
  <conditionalFormatting sqref="V16">
    <cfRule type="expression" dxfId="345" priority="359" stopIfTrue="1">
      <formula>AND(NOT(ISBLANK(V$7)),V16&gt;V$7)</formula>
    </cfRule>
  </conditionalFormatting>
  <conditionalFormatting sqref="BN16">
    <cfRule type="expression" dxfId="344" priority="358" stopIfTrue="1">
      <formula>AND(NOT(ISBLANK(BN$7)),BN16&gt;BN$7)</formula>
    </cfRule>
  </conditionalFormatting>
  <conditionalFormatting sqref="BN16">
    <cfRule type="expression" dxfId="343" priority="357" stopIfTrue="1">
      <formula>AND(NOT(ISBLANK(BN$7)),BN16&gt;BN$7)</formula>
    </cfRule>
  </conditionalFormatting>
  <conditionalFormatting sqref="BN16">
    <cfRule type="expression" dxfId="342" priority="356" stopIfTrue="1">
      <formula>AND(NOT(ISBLANK(BN$7)),BN16&gt;BN$7)</formula>
    </cfRule>
  </conditionalFormatting>
  <conditionalFormatting sqref="BL16">
    <cfRule type="expression" dxfId="341" priority="355" stopIfTrue="1">
      <formula>AND(NOT(ISBLANK(BL$7)),BL16&gt;BL$7)</formula>
    </cfRule>
  </conditionalFormatting>
  <conditionalFormatting sqref="BL16">
    <cfRule type="expression" dxfId="340" priority="354" stopIfTrue="1">
      <formula>AND(NOT(ISBLANK(BL$7)),BL16&gt;BL$7)</formula>
    </cfRule>
  </conditionalFormatting>
  <conditionalFormatting sqref="BL16">
    <cfRule type="expression" dxfId="339" priority="353" stopIfTrue="1">
      <formula>AND(NOT(ISBLANK(BL$7)),BL16&gt;BL$7)</formula>
    </cfRule>
  </conditionalFormatting>
  <conditionalFormatting sqref="BJ16">
    <cfRule type="expression" dxfId="338" priority="352" stopIfTrue="1">
      <formula>AND(NOT(ISBLANK(BJ$7)),BJ16&gt;BJ$7)</formula>
    </cfRule>
  </conditionalFormatting>
  <conditionalFormatting sqref="BJ16">
    <cfRule type="expression" dxfId="337" priority="351" stopIfTrue="1">
      <formula>AND(NOT(ISBLANK(BJ$7)),BJ16&gt;BJ$7)</formula>
    </cfRule>
  </conditionalFormatting>
  <conditionalFormatting sqref="BJ16">
    <cfRule type="expression" dxfId="336" priority="350" stopIfTrue="1">
      <formula>AND(NOT(ISBLANK(BJ$7)),BJ16&gt;BJ$7)</formula>
    </cfRule>
  </conditionalFormatting>
  <conditionalFormatting sqref="BH16">
    <cfRule type="expression" dxfId="335" priority="349" stopIfTrue="1">
      <formula>AND(NOT(ISBLANK(BH$7)),BH16&gt;BH$7)</formula>
    </cfRule>
  </conditionalFormatting>
  <conditionalFormatting sqref="BH16">
    <cfRule type="expression" dxfId="334" priority="348" stopIfTrue="1">
      <formula>AND(NOT(ISBLANK(BH$7)),BH16&gt;BH$7)</formula>
    </cfRule>
  </conditionalFormatting>
  <conditionalFormatting sqref="BH16">
    <cfRule type="expression" dxfId="333" priority="347" stopIfTrue="1">
      <formula>AND(NOT(ISBLANK(BH$7)),BH16&gt;BH$7)</formula>
    </cfRule>
  </conditionalFormatting>
  <conditionalFormatting sqref="BF16">
    <cfRule type="expression" dxfId="332" priority="346" stopIfTrue="1">
      <formula>AND(NOT(ISBLANK(BF$7)),BF16&gt;BF$7)</formula>
    </cfRule>
  </conditionalFormatting>
  <conditionalFormatting sqref="BF16">
    <cfRule type="expression" dxfId="331" priority="345" stopIfTrue="1">
      <formula>AND(NOT(ISBLANK(BF$7)),BF16&gt;BF$7)</formula>
    </cfRule>
  </conditionalFormatting>
  <conditionalFormatting sqref="BF16">
    <cfRule type="expression" dxfId="330" priority="344" stopIfTrue="1">
      <formula>AND(NOT(ISBLANK(BF$7)),BF16&gt;BF$7)</formula>
    </cfRule>
  </conditionalFormatting>
  <conditionalFormatting sqref="BD16">
    <cfRule type="expression" dxfId="329" priority="343" stopIfTrue="1">
      <formula>AND(NOT(ISBLANK(BD$7)),BD16&gt;BD$7)</formula>
    </cfRule>
  </conditionalFormatting>
  <conditionalFormatting sqref="BD16">
    <cfRule type="expression" dxfId="328" priority="342" stopIfTrue="1">
      <formula>AND(NOT(ISBLANK(BD$7)),BD16&gt;BD$7)</formula>
    </cfRule>
  </conditionalFormatting>
  <conditionalFormatting sqref="BD16">
    <cfRule type="expression" dxfId="327" priority="341" stopIfTrue="1">
      <formula>AND(NOT(ISBLANK(BD$7)),BD16&gt;BD$7)</formula>
    </cfRule>
  </conditionalFormatting>
  <conditionalFormatting sqref="BB16">
    <cfRule type="expression" dxfId="326" priority="340" stopIfTrue="1">
      <formula>AND(NOT(ISBLANK(BB$7)),BB16&gt;BB$7)</formula>
    </cfRule>
  </conditionalFormatting>
  <conditionalFormatting sqref="BB16">
    <cfRule type="expression" dxfId="325" priority="339" stopIfTrue="1">
      <formula>AND(NOT(ISBLANK(BB$7)),BB16&gt;BB$7)</formula>
    </cfRule>
  </conditionalFormatting>
  <conditionalFormatting sqref="BB16">
    <cfRule type="expression" dxfId="324" priority="338" stopIfTrue="1">
      <formula>AND(NOT(ISBLANK(BB$7)),BB16&gt;BB$7)</formula>
    </cfRule>
  </conditionalFormatting>
  <conditionalFormatting sqref="BK16">
    <cfRule type="expression" dxfId="323" priority="337" stopIfTrue="1">
      <formula>AND(NOT(ISBLANK(BI$7)),BK16&gt;BI$7)</formula>
    </cfRule>
  </conditionalFormatting>
  <conditionalFormatting sqref="CB16">
    <cfRule type="expression" dxfId="322" priority="336" stopIfTrue="1">
      <formula>AND(NOT(ISBLANK(CB$7)),CB16&gt;CB$7)</formula>
    </cfRule>
  </conditionalFormatting>
  <conditionalFormatting sqref="CB16">
    <cfRule type="expression" dxfId="321" priority="335" stopIfTrue="1">
      <formula>AND(NOT(ISBLANK(CB$7)),CB16&gt;CB$7)</formula>
    </cfRule>
  </conditionalFormatting>
  <conditionalFormatting sqref="BZ16">
    <cfRule type="expression" dxfId="320" priority="334" stopIfTrue="1">
      <formula>AND(NOT(ISBLANK(BZ$7)),BZ16&gt;BZ$7)</formula>
    </cfRule>
  </conditionalFormatting>
  <conditionalFormatting sqref="BZ16">
    <cfRule type="expression" dxfId="319" priority="333" stopIfTrue="1">
      <formula>AND(NOT(ISBLANK(BZ$7)),BZ16&gt;BZ$7)</formula>
    </cfRule>
  </conditionalFormatting>
  <conditionalFormatting sqref="BX16">
    <cfRule type="expression" dxfId="318" priority="332" stopIfTrue="1">
      <formula>AND(NOT(ISBLANK(BX$7)),BX16&gt;BX$7)</formula>
    </cfRule>
  </conditionalFormatting>
  <conditionalFormatting sqref="BX16">
    <cfRule type="expression" dxfId="317" priority="331" stopIfTrue="1">
      <formula>AND(NOT(ISBLANK(BX$7)),BX16&gt;BX$7)</formula>
    </cfRule>
  </conditionalFormatting>
  <conditionalFormatting sqref="BV16">
    <cfRule type="expression" dxfId="316" priority="330" stopIfTrue="1">
      <formula>AND(NOT(ISBLANK(BV$7)),BV16&gt;BV$7)</formula>
    </cfRule>
  </conditionalFormatting>
  <conditionalFormatting sqref="BV16">
    <cfRule type="expression" dxfId="315" priority="329" stopIfTrue="1">
      <formula>AND(NOT(ISBLANK(BV$7)),BV16&gt;BV$7)</formula>
    </cfRule>
  </conditionalFormatting>
  <conditionalFormatting sqref="BT16">
    <cfRule type="expression" dxfId="314" priority="328" stopIfTrue="1">
      <formula>AND(NOT(ISBLANK(BT$7)),BT16&gt;BT$7)</formula>
    </cfRule>
  </conditionalFormatting>
  <conditionalFormatting sqref="BT16">
    <cfRule type="expression" dxfId="313" priority="327" stopIfTrue="1">
      <formula>AND(NOT(ISBLANK(BT$7)),BT16&gt;BT$7)</formula>
    </cfRule>
  </conditionalFormatting>
  <conditionalFormatting sqref="BR16">
    <cfRule type="expression" dxfId="312" priority="326" stopIfTrue="1">
      <formula>AND(NOT(ISBLANK(BR$7)),BR16&gt;BR$7)</formula>
    </cfRule>
  </conditionalFormatting>
  <conditionalFormatting sqref="BR16">
    <cfRule type="expression" dxfId="311" priority="325" stopIfTrue="1">
      <formula>AND(NOT(ISBLANK(BR$7)),BR16&gt;BR$7)</formula>
    </cfRule>
  </conditionalFormatting>
  <conditionalFormatting sqref="BP16">
    <cfRule type="expression" dxfId="310" priority="324" stopIfTrue="1">
      <formula>AND(NOT(ISBLANK(BP$7)),BP16&gt;BP$7)</formula>
    </cfRule>
  </conditionalFormatting>
  <conditionalFormatting sqref="BP16">
    <cfRule type="expression" dxfId="309" priority="323" stopIfTrue="1">
      <formula>AND(NOT(ISBLANK(BP$7)),BP16&gt;BP$7)</formula>
    </cfRule>
  </conditionalFormatting>
  <conditionalFormatting sqref="AZ16">
    <cfRule type="expression" dxfId="308" priority="322" stopIfTrue="1">
      <formula>AND(NOT(ISBLANK(AZ$7)),AZ16&gt;AZ$7)</formula>
    </cfRule>
  </conditionalFormatting>
  <conditionalFormatting sqref="AZ16">
    <cfRule type="expression" dxfId="307" priority="321" stopIfTrue="1">
      <formula>AND(NOT(ISBLANK(AZ$7)),AZ16&gt;AZ$7)</formula>
    </cfRule>
  </conditionalFormatting>
  <conditionalFormatting sqref="AX16">
    <cfRule type="expression" dxfId="306" priority="320" stopIfTrue="1">
      <formula>AND(NOT(ISBLANK(AX$7)),AX16&gt;AX$7)</formula>
    </cfRule>
  </conditionalFormatting>
  <conditionalFormatting sqref="AX16">
    <cfRule type="expression" dxfId="305" priority="319" stopIfTrue="1">
      <formula>AND(NOT(ISBLANK(AX$7)),AX16&gt;AX$7)</formula>
    </cfRule>
  </conditionalFormatting>
  <conditionalFormatting sqref="AV16">
    <cfRule type="expression" dxfId="304" priority="318" stopIfTrue="1">
      <formula>AND(NOT(ISBLANK(AV$7)),AV16&gt;AV$7)</formula>
    </cfRule>
  </conditionalFormatting>
  <conditionalFormatting sqref="AV16">
    <cfRule type="expression" dxfId="303" priority="317" stopIfTrue="1">
      <formula>AND(NOT(ISBLANK(AV$7)),AV16&gt;AV$7)</formula>
    </cfRule>
  </conditionalFormatting>
  <conditionalFormatting sqref="AU16">
    <cfRule type="expression" dxfId="302" priority="316" stopIfTrue="1">
      <formula>AND(NOT(ISBLANK(AT$7)),AU16&gt;AT$7)</formula>
    </cfRule>
  </conditionalFormatting>
  <conditionalFormatting sqref="AU16">
    <cfRule type="expression" dxfId="301" priority="315" stopIfTrue="1">
      <formula>AND(NOT(ISBLANK(AT$7)),AU16&gt;AT$7)</formula>
    </cfRule>
  </conditionalFormatting>
  <conditionalFormatting sqref="AR16">
    <cfRule type="expression" dxfId="300" priority="314" stopIfTrue="1">
      <formula>AND(NOT(ISBLANK(AR$7)),AR16&gt;AR$7)</formula>
    </cfRule>
  </conditionalFormatting>
  <conditionalFormatting sqref="AR16">
    <cfRule type="expression" dxfId="299" priority="313" stopIfTrue="1">
      <formula>AND(NOT(ISBLANK(AR$7)),AR16&gt;AR$7)</formula>
    </cfRule>
  </conditionalFormatting>
  <conditionalFormatting sqref="AP16">
    <cfRule type="expression" dxfId="298" priority="312" stopIfTrue="1">
      <formula>AND(NOT(ISBLANK(AP$7)),AP16&gt;AP$7)</formula>
    </cfRule>
  </conditionalFormatting>
  <conditionalFormatting sqref="AP16">
    <cfRule type="expression" dxfId="297" priority="311" stopIfTrue="1">
      <formula>AND(NOT(ISBLANK(AP$7)),AP16&gt;AP$7)</formula>
    </cfRule>
  </conditionalFormatting>
  <conditionalFormatting sqref="AN16">
    <cfRule type="expression" dxfId="296" priority="310" stopIfTrue="1">
      <formula>AND(NOT(ISBLANK(AN$7)),AN16&gt;AN$7)</formula>
    </cfRule>
  </conditionalFormatting>
  <conditionalFormatting sqref="AN16">
    <cfRule type="expression" dxfId="295" priority="309" stopIfTrue="1">
      <formula>AND(NOT(ISBLANK(AN$7)),AN16&gt;AN$7)</formula>
    </cfRule>
  </conditionalFormatting>
  <conditionalFormatting sqref="AL16">
    <cfRule type="expression" dxfId="294" priority="308" stopIfTrue="1">
      <formula>AND(NOT(ISBLANK(AL$7)),AL16&gt;AL$7)</formula>
    </cfRule>
  </conditionalFormatting>
  <conditionalFormatting sqref="AL16">
    <cfRule type="expression" dxfId="293" priority="307" stopIfTrue="1">
      <formula>AND(NOT(ISBLANK(AL$7)),AL16&gt;AL$7)</formula>
    </cfRule>
  </conditionalFormatting>
  <conditionalFormatting sqref="AJ16">
    <cfRule type="expression" dxfId="292" priority="306" stopIfTrue="1">
      <formula>AND(NOT(ISBLANK(AJ$7)),AJ16&gt;AJ$7)</formula>
    </cfRule>
  </conditionalFormatting>
  <conditionalFormatting sqref="AJ16">
    <cfRule type="expression" dxfId="291" priority="305" stopIfTrue="1">
      <formula>AND(NOT(ISBLANK(AJ$7)),AJ16&gt;AJ$7)</formula>
    </cfRule>
  </conditionalFormatting>
  <conditionalFormatting sqref="AH16">
    <cfRule type="expression" dxfId="290" priority="304" stopIfTrue="1">
      <formula>AND(NOT(ISBLANK(AH$7)),AH16&gt;AH$7)</formula>
    </cfRule>
  </conditionalFormatting>
  <conditionalFormatting sqref="AH16">
    <cfRule type="expression" dxfId="289" priority="303" stopIfTrue="1">
      <formula>AND(NOT(ISBLANK(AH$7)),AH16&gt;AH$7)</formula>
    </cfRule>
  </conditionalFormatting>
  <conditionalFormatting sqref="AF16">
    <cfRule type="expression" dxfId="288" priority="302" stopIfTrue="1">
      <formula>AND(NOT(ISBLANK(AF$7)),AF16&gt;AF$7)</formula>
    </cfRule>
  </conditionalFormatting>
  <conditionalFormatting sqref="AF16">
    <cfRule type="expression" dxfId="287" priority="301" stopIfTrue="1">
      <formula>AND(NOT(ISBLANK(AF$7)),AF16&gt;AF$7)</formula>
    </cfRule>
  </conditionalFormatting>
  <conditionalFormatting sqref="AD16">
    <cfRule type="expression" dxfId="286" priority="300" stopIfTrue="1">
      <formula>AND(NOT(ISBLANK(AD$7)),AD16&gt;AD$7)</formula>
    </cfRule>
  </conditionalFormatting>
  <conditionalFormatting sqref="AD16">
    <cfRule type="expression" dxfId="285" priority="299" stopIfTrue="1">
      <formula>AND(NOT(ISBLANK(AD$7)),AD16&gt;AD$7)</formula>
    </cfRule>
  </conditionalFormatting>
  <conditionalFormatting sqref="AB16">
    <cfRule type="expression" dxfId="284" priority="298" stopIfTrue="1">
      <formula>AND(NOT(ISBLANK(AB$7)),AB16&gt;AB$7)</formula>
    </cfRule>
  </conditionalFormatting>
  <conditionalFormatting sqref="AB16">
    <cfRule type="expression" dxfId="283" priority="297" stopIfTrue="1">
      <formula>AND(NOT(ISBLANK(AB$7)),AB16&gt;AB$7)</formula>
    </cfRule>
  </conditionalFormatting>
  <conditionalFormatting sqref="Z16">
    <cfRule type="expression" dxfId="282" priority="296" stopIfTrue="1">
      <formula>AND(NOT(ISBLANK(Z$7)),Z16&gt;Z$7)</formula>
    </cfRule>
  </conditionalFormatting>
  <conditionalFormatting sqref="Z16">
    <cfRule type="expression" dxfId="281" priority="295" stopIfTrue="1">
      <formula>AND(NOT(ISBLANK(Z$7)),Z16&gt;Z$7)</formula>
    </cfRule>
  </conditionalFormatting>
  <conditionalFormatting sqref="X16">
    <cfRule type="expression" dxfId="280" priority="294" stopIfTrue="1">
      <formula>AND(NOT(ISBLANK(X$7)),X16&gt;X$7)</formula>
    </cfRule>
  </conditionalFormatting>
  <conditionalFormatting sqref="X16">
    <cfRule type="expression" dxfId="279" priority="293" stopIfTrue="1">
      <formula>AND(NOT(ISBLANK(X$7)),X16&gt;X$7)</formula>
    </cfRule>
  </conditionalFormatting>
  <conditionalFormatting sqref="V16">
    <cfRule type="expression" dxfId="278" priority="292" stopIfTrue="1">
      <formula>AND(NOT(ISBLANK(V$7)),V16&gt;V$7)</formula>
    </cfRule>
  </conditionalFormatting>
  <conditionalFormatting sqref="V16">
    <cfRule type="expression" dxfId="277" priority="291" stopIfTrue="1">
      <formula>AND(NOT(ISBLANK(V$7)),V16&gt;V$7)</formula>
    </cfRule>
  </conditionalFormatting>
  <conditionalFormatting sqref="V16">
    <cfRule type="expression" dxfId="276" priority="290" stopIfTrue="1">
      <formula>AND(NOT(ISBLANK(V$7)),V16&gt;V$7)</formula>
    </cfRule>
  </conditionalFormatting>
  <conditionalFormatting sqref="V16">
    <cfRule type="expression" dxfId="275" priority="289" stopIfTrue="1">
      <formula>AND(NOT(ISBLANK(V$7)),V16&gt;V$7)</formula>
    </cfRule>
  </conditionalFormatting>
  <conditionalFormatting sqref="Z16">
    <cfRule type="expression" dxfId="274" priority="288" stopIfTrue="1">
      <formula>AND(NOT(ISBLANK(Z$7)),Z16&gt;Z$7)</formula>
    </cfRule>
  </conditionalFormatting>
  <conditionalFormatting sqref="Z16">
    <cfRule type="expression" dxfId="273" priority="287" stopIfTrue="1">
      <formula>AND(NOT(ISBLANK(Z$7)),Z16&gt;Z$7)</formula>
    </cfRule>
  </conditionalFormatting>
  <conditionalFormatting sqref="Z16">
    <cfRule type="expression" dxfId="272" priority="286" stopIfTrue="1">
      <formula>AND(NOT(ISBLANK(Z$7)),Z16&gt;Z$7)</formula>
    </cfRule>
  </conditionalFormatting>
  <conditionalFormatting sqref="Z16">
    <cfRule type="expression" dxfId="271" priority="285" stopIfTrue="1">
      <formula>AND(NOT(ISBLANK(Z$7)),Z16&gt;Z$7)</formula>
    </cfRule>
  </conditionalFormatting>
  <conditionalFormatting sqref="Z16">
    <cfRule type="expression" dxfId="270" priority="284" stopIfTrue="1">
      <formula>AND(NOT(ISBLANK(Z$7)),Z16&gt;Z$7)</formula>
    </cfRule>
  </conditionalFormatting>
  <conditionalFormatting sqref="Z16">
    <cfRule type="expression" dxfId="269" priority="283" stopIfTrue="1">
      <formula>AND(NOT(ISBLANK(Z$7)),Z16&gt;Z$7)</formula>
    </cfRule>
  </conditionalFormatting>
  <conditionalFormatting sqref="X16">
    <cfRule type="expression" dxfId="268" priority="282" stopIfTrue="1">
      <formula>AND(NOT(ISBLANK(X$7)),X16&gt;X$7)</formula>
    </cfRule>
  </conditionalFormatting>
  <conditionalFormatting sqref="X16">
    <cfRule type="expression" dxfId="267" priority="281" stopIfTrue="1">
      <formula>AND(NOT(ISBLANK(X$7)),X16&gt;X$7)</formula>
    </cfRule>
  </conditionalFormatting>
  <conditionalFormatting sqref="X16">
    <cfRule type="expression" dxfId="266" priority="280" stopIfTrue="1">
      <formula>AND(NOT(ISBLANK(X$7)),X16&gt;X$7)</formula>
    </cfRule>
  </conditionalFormatting>
  <conditionalFormatting sqref="X16">
    <cfRule type="expression" dxfId="265" priority="279" stopIfTrue="1">
      <formula>AND(NOT(ISBLANK(X$7)),X16&gt;X$7)</formula>
    </cfRule>
  </conditionalFormatting>
  <conditionalFormatting sqref="X16">
    <cfRule type="expression" dxfId="264" priority="278" stopIfTrue="1">
      <formula>AND(NOT(ISBLANK(X$7)),X16&gt;X$7)</formula>
    </cfRule>
  </conditionalFormatting>
  <conditionalFormatting sqref="V16">
    <cfRule type="expression" dxfId="263" priority="277" stopIfTrue="1">
      <formula>AND(NOT(ISBLANK(V$7)),V16&gt;V$7)</formula>
    </cfRule>
  </conditionalFormatting>
  <conditionalFormatting sqref="V16">
    <cfRule type="expression" dxfId="262" priority="276" stopIfTrue="1">
      <formula>AND(NOT(ISBLANK(V$7)),V16&gt;V$7)</formula>
    </cfRule>
  </conditionalFormatting>
  <conditionalFormatting sqref="V16">
    <cfRule type="expression" dxfId="261" priority="275" stopIfTrue="1">
      <formula>AND(NOT(ISBLANK(V$7)),V16&gt;V$7)</formula>
    </cfRule>
  </conditionalFormatting>
  <conditionalFormatting sqref="V16">
    <cfRule type="expression" dxfId="260" priority="274" stopIfTrue="1">
      <formula>AND(NOT(ISBLANK(V$7)),V16&gt;V$7)</formula>
    </cfRule>
  </conditionalFormatting>
  <conditionalFormatting sqref="V16">
    <cfRule type="expression" dxfId="259" priority="273" stopIfTrue="1">
      <formula>AND(NOT(ISBLANK(V$7)),V16&gt;V$7)</formula>
    </cfRule>
  </conditionalFormatting>
  <conditionalFormatting sqref="V16">
    <cfRule type="expression" dxfId="258" priority="272" stopIfTrue="1">
      <formula>AND(NOT(ISBLANK(V$7)),V16&gt;V$7)</formula>
    </cfRule>
  </conditionalFormatting>
  <conditionalFormatting sqref="V16">
    <cfRule type="expression" dxfId="257" priority="271" stopIfTrue="1">
      <formula>AND(NOT(ISBLANK(V$7)),V16&gt;V$7)</formula>
    </cfRule>
  </conditionalFormatting>
  <conditionalFormatting sqref="BN16">
    <cfRule type="expression" dxfId="256" priority="270" stopIfTrue="1">
      <formula>AND(NOT(ISBLANK(BN$7)),BN16&gt;BN$7)</formula>
    </cfRule>
  </conditionalFormatting>
  <conditionalFormatting sqref="BN16">
    <cfRule type="expression" dxfId="255" priority="269" stopIfTrue="1">
      <formula>AND(NOT(ISBLANK(BN$7)),BN16&gt;BN$7)</formula>
    </cfRule>
  </conditionalFormatting>
  <conditionalFormatting sqref="BN16">
    <cfRule type="expression" dxfId="254" priority="268" stopIfTrue="1">
      <formula>AND(NOT(ISBLANK(BN$7)),BN16&gt;BN$7)</formula>
    </cfRule>
  </conditionalFormatting>
  <conditionalFormatting sqref="BL16">
    <cfRule type="expression" dxfId="253" priority="267" stopIfTrue="1">
      <formula>AND(NOT(ISBLANK(BL$7)),BL16&gt;BL$7)</formula>
    </cfRule>
  </conditionalFormatting>
  <conditionalFormatting sqref="BL16">
    <cfRule type="expression" dxfId="252" priority="266" stopIfTrue="1">
      <formula>AND(NOT(ISBLANK(BL$7)),BL16&gt;BL$7)</formula>
    </cfRule>
  </conditionalFormatting>
  <conditionalFormatting sqref="BL16">
    <cfRule type="expression" dxfId="251" priority="265" stopIfTrue="1">
      <formula>AND(NOT(ISBLANK(BL$7)),BL16&gt;BL$7)</formula>
    </cfRule>
  </conditionalFormatting>
  <conditionalFormatting sqref="BJ16">
    <cfRule type="expression" dxfId="250" priority="264" stopIfTrue="1">
      <formula>AND(NOT(ISBLANK(BJ$7)),BJ16&gt;BJ$7)</formula>
    </cfRule>
  </conditionalFormatting>
  <conditionalFormatting sqref="BJ16">
    <cfRule type="expression" dxfId="249" priority="263" stopIfTrue="1">
      <formula>AND(NOT(ISBLANK(BJ$7)),BJ16&gt;BJ$7)</formula>
    </cfRule>
  </conditionalFormatting>
  <conditionalFormatting sqref="BJ16">
    <cfRule type="expression" dxfId="248" priority="262" stopIfTrue="1">
      <formula>AND(NOT(ISBLANK(BJ$7)),BJ16&gt;BJ$7)</formula>
    </cfRule>
  </conditionalFormatting>
  <conditionalFormatting sqref="BH16">
    <cfRule type="expression" dxfId="247" priority="261" stopIfTrue="1">
      <formula>AND(NOT(ISBLANK(BH$7)),BH16&gt;BH$7)</formula>
    </cfRule>
  </conditionalFormatting>
  <conditionalFormatting sqref="BH16">
    <cfRule type="expression" dxfId="246" priority="260" stopIfTrue="1">
      <formula>AND(NOT(ISBLANK(BH$7)),BH16&gt;BH$7)</formula>
    </cfRule>
  </conditionalFormatting>
  <conditionalFormatting sqref="BH16">
    <cfRule type="expression" dxfId="245" priority="259" stopIfTrue="1">
      <formula>AND(NOT(ISBLANK(BH$7)),BH16&gt;BH$7)</formula>
    </cfRule>
  </conditionalFormatting>
  <conditionalFormatting sqref="BF16">
    <cfRule type="expression" dxfId="244" priority="258" stopIfTrue="1">
      <formula>AND(NOT(ISBLANK(BF$7)),BF16&gt;BF$7)</formula>
    </cfRule>
  </conditionalFormatting>
  <conditionalFormatting sqref="BF16">
    <cfRule type="expression" dxfId="243" priority="257" stopIfTrue="1">
      <formula>AND(NOT(ISBLANK(BF$7)),BF16&gt;BF$7)</formula>
    </cfRule>
  </conditionalFormatting>
  <conditionalFormatting sqref="BF16">
    <cfRule type="expression" dxfId="242" priority="256" stopIfTrue="1">
      <formula>AND(NOT(ISBLANK(BF$7)),BF16&gt;BF$7)</formula>
    </cfRule>
  </conditionalFormatting>
  <conditionalFormatting sqref="BD16">
    <cfRule type="expression" dxfId="241" priority="255" stopIfTrue="1">
      <formula>AND(NOT(ISBLANK(BD$7)),BD16&gt;BD$7)</formula>
    </cfRule>
  </conditionalFormatting>
  <conditionalFormatting sqref="BD16">
    <cfRule type="expression" dxfId="240" priority="254" stopIfTrue="1">
      <formula>AND(NOT(ISBLANK(BD$7)),BD16&gt;BD$7)</formula>
    </cfRule>
  </conditionalFormatting>
  <conditionalFormatting sqref="BD16">
    <cfRule type="expression" dxfId="239" priority="253" stopIfTrue="1">
      <formula>AND(NOT(ISBLANK(BD$7)),BD16&gt;BD$7)</formula>
    </cfRule>
  </conditionalFormatting>
  <conditionalFormatting sqref="BB16">
    <cfRule type="expression" dxfId="238" priority="252" stopIfTrue="1">
      <formula>AND(NOT(ISBLANK(BB$7)),BB16&gt;BB$7)</formula>
    </cfRule>
  </conditionalFormatting>
  <conditionalFormatting sqref="BB16">
    <cfRule type="expression" dxfId="237" priority="251" stopIfTrue="1">
      <formula>AND(NOT(ISBLANK(BB$7)),BB16&gt;BB$7)</formula>
    </cfRule>
  </conditionalFormatting>
  <conditionalFormatting sqref="BB16">
    <cfRule type="expression" dxfId="236" priority="250" stopIfTrue="1">
      <formula>AND(NOT(ISBLANK(BB$7)),BB16&gt;BB$7)</formula>
    </cfRule>
  </conditionalFormatting>
  <conditionalFormatting sqref="BK16">
    <cfRule type="expression" dxfId="235" priority="249" stopIfTrue="1">
      <formula>AND(NOT(ISBLANK(BI$7)),BK16&gt;BI$7)</formula>
    </cfRule>
  </conditionalFormatting>
  <conditionalFormatting sqref="AT16">
    <cfRule type="expression" dxfId="234" priority="248" stopIfTrue="1">
      <formula>AND(NOT(ISBLANK(AT$7)),AT16&gt;AT$7)</formula>
    </cfRule>
  </conditionalFormatting>
  <conditionalFormatting sqref="AT16">
    <cfRule type="expression" dxfId="233" priority="247" stopIfTrue="1">
      <formula>AND(NOT(ISBLANK(AT$7)),AT16&gt;AT$7)</formula>
    </cfRule>
  </conditionalFormatting>
  <conditionalFormatting sqref="AT16">
    <cfRule type="expression" dxfId="232" priority="246" stopIfTrue="1">
      <formula>AND(NOT(ISBLANK(AT$7)),AT16&gt;AT$7)</formula>
    </cfRule>
  </conditionalFormatting>
  <conditionalFormatting sqref="AT16">
    <cfRule type="expression" dxfId="231" priority="245" stopIfTrue="1">
      <formula>AND(NOT(ISBLANK(AT$7)),AT16&gt;AT$7)</formula>
    </cfRule>
  </conditionalFormatting>
  <conditionalFormatting sqref="CB16">
    <cfRule type="expression" dxfId="230" priority="244" stopIfTrue="1">
      <formula>AND(NOT(ISBLANK(CB$7)),CB16&gt;CB$7)</formula>
    </cfRule>
  </conditionalFormatting>
  <conditionalFormatting sqref="CB16">
    <cfRule type="expression" dxfId="229" priority="243" stopIfTrue="1">
      <formula>AND(NOT(ISBLANK(CB$7)),CB16&gt;CB$7)</formula>
    </cfRule>
  </conditionalFormatting>
  <conditionalFormatting sqref="BZ16">
    <cfRule type="expression" dxfId="228" priority="242" stopIfTrue="1">
      <formula>AND(NOT(ISBLANK(BZ$7)),BZ16&gt;BZ$7)</formula>
    </cfRule>
  </conditionalFormatting>
  <conditionalFormatting sqref="BZ16">
    <cfRule type="expression" dxfId="227" priority="241" stopIfTrue="1">
      <formula>AND(NOT(ISBLANK(BZ$7)),BZ16&gt;BZ$7)</formula>
    </cfRule>
  </conditionalFormatting>
  <conditionalFormatting sqref="BX16">
    <cfRule type="expression" dxfId="226" priority="240" stopIfTrue="1">
      <formula>AND(NOT(ISBLANK(BX$7)),BX16&gt;BX$7)</formula>
    </cfRule>
  </conditionalFormatting>
  <conditionalFormatting sqref="BX16">
    <cfRule type="expression" dxfId="225" priority="239" stopIfTrue="1">
      <formula>AND(NOT(ISBLANK(BX$7)),BX16&gt;BX$7)</formula>
    </cfRule>
  </conditionalFormatting>
  <conditionalFormatting sqref="BV16">
    <cfRule type="expression" dxfId="224" priority="238" stopIfTrue="1">
      <formula>AND(NOT(ISBLANK(BV$7)),BV16&gt;BV$7)</formula>
    </cfRule>
  </conditionalFormatting>
  <conditionalFormatting sqref="BV16">
    <cfRule type="expression" dxfId="223" priority="237" stopIfTrue="1">
      <formula>AND(NOT(ISBLANK(BV$7)),BV16&gt;BV$7)</formula>
    </cfRule>
  </conditionalFormatting>
  <conditionalFormatting sqref="BT16">
    <cfRule type="expression" dxfId="222" priority="236" stopIfTrue="1">
      <formula>AND(NOT(ISBLANK(BT$7)),BT16&gt;BT$7)</formula>
    </cfRule>
  </conditionalFormatting>
  <conditionalFormatting sqref="BT16">
    <cfRule type="expression" dxfId="221" priority="235" stopIfTrue="1">
      <formula>AND(NOT(ISBLANK(BT$7)),BT16&gt;BT$7)</formula>
    </cfRule>
  </conditionalFormatting>
  <conditionalFormatting sqref="BR16">
    <cfRule type="expression" dxfId="220" priority="234" stopIfTrue="1">
      <formula>AND(NOT(ISBLANK(BR$7)),BR16&gt;BR$7)</formula>
    </cfRule>
  </conditionalFormatting>
  <conditionalFormatting sqref="BR16">
    <cfRule type="expression" dxfId="219" priority="233" stopIfTrue="1">
      <formula>AND(NOT(ISBLANK(BR$7)),BR16&gt;BR$7)</formula>
    </cfRule>
  </conditionalFormatting>
  <conditionalFormatting sqref="BP16">
    <cfRule type="expression" dxfId="218" priority="232" stopIfTrue="1">
      <formula>AND(NOT(ISBLANK(BP$7)),BP16&gt;BP$7)</formula>
    </cfRule>
  </conditionalFormatting>
  <conditionalFormatting sqref="BP16">
    <cfRule type="expression" dxfId="217" priority="231" stopIfTrue="1">
      <formula>AND(NOT(ISBLANK(BP$7)),BP16&gt;BP$7)</formula>
    </cfRule>
  </conditionalFormatting>
  <conditionalFormatting sqref="AZ16">
    <cfRule type="expression" dxfId="216" priority="230" stopIfTrue="1">
      <formula>AND(NOT(ISBLANK(AZ$7)),AZ16&gt;AZ$7)</formula>
    </cfRule>
  </conditionalFormatting>
  <conditionalFormatting sqref="AZ16">
    <cfRule type="expression" dxfId="215" priority="229" stopIfTrue="1">
      <formula>AND(NOT(ISBLANK(AZ$7)),AZ16&gt;AZ$7)</formula>
    </cfRule>
  </conditionalFormatting>
  <conditionalFormatting sqref="AX16">
    <cfRule type="expression" dxfId="214" priority="228" stopIfTrue="1">
      <formula>AND(NOT(ISBLANK(AX$7)),AX16&gt;AX$7)</formula>
    </cfRule>
  </conditionalFormatting>
  <conditionalFormatting sqref="AX16">
    <cfRule type="expression" dxfId="213" priority="227" stopIfTrue="1">
      <formula>AND(NOT(ISBLANK(AX$7)),AX16&gt;AX$7)</formula>
    </cfRule>
  </conditionalFormatting>
  <conditionalFormatting sqref="AV16">
    <cfRule type="expression" dxfId="212" priority="226" stopIfTrue="1">
      <formula>AND(NOT(ISBLANK(AV$7)),AV16&gt;AV$7)</formula>
    </cfRule>
  </conditionalFormatting>
  <conditionalFormatting sqref="AV16">
    <cfRule type="expression" dxfId="211" priority="225" stopIfTrue="1">
      <formula>AND(NOT(ISBLANK(AV$7)),AV16&gt;AV$7)</formula>
    </cfRule>
  </conditionalFormatting>
  <conditionalFormatting sqref="AU16">
    <cfRule type="expression" dxfId="210" priority="224" stopIfTrue="1">
      <formula>AND(NOT(ISBLANK(AT$7)),AU16&gt;AT$7)</formula>
    </cfRule>
  </conditionalFormatting>
  <conditionalFormatting sqref="AU16">
    <cfRule type="expression" dxfId="209" priority="223" stopIfTrue="1">
      <formula>AND(NOT(ISBLANK(AT$7)),AU16&gt;AT$7)</formula>
    </cfRule>
  </conditionalFormatting>
  <conditionalFormatting sqref="AR16">
    <cfRule type="expression" dxfId="208" priority="222" stopIfTrue="1">
      <formula>AND(NOT(ISBLANK(AR$7)),AR16&gt;AR$7)</formula>
    </cfRule>
  </conditionalFormatting>
  <conditionalFormatting sqref="AR16">
    <cfRule type="expression" dxfId="207" priority="221" stopIfTrue="1">
      <formula>AND(NOT(ISBLANK(AR$7)),AR16&gt;AR$7)</formula>
    </cfRule>
  </conditionalFormatting>
  <conditionalFormatting sqref="AP16">
    <cfRule type="expression" dxfId="206" priority="220" stopIfTrue="1">
      <formula>AND(NOT(ISBLANK(AP$7)),AP16&gt;AP$7)</formula>
    </cfRule>
  </conditionalFormatting>
  <conditionalFormatting sqref="AP16">
    <cfRule type="expression" dxfId="205" priority="219" stopIfTrue="1">
      <formula>AND(NOT(ISBLANK(AP$7)),AP16&gt;AP$7)</formula>
    </cfRule>
  </conditionalFormatting>
  <conditionalFormatting sqref="AN16">
    <cfRule type="expression" dxfId="204" priority="218" stopIfTrue="1">
      <formula>AND(NOT(ISBLANK(AN$7)),AN16&gt;AN$7)</formula>
    </cfRule>
  </conditionalFormatting>
  <conditionalFormatting sqref="AN16">
    <cfRule type="expression" dxfId="203" priority="217" stopIfTrue="1">
      <formula>AND(NOT(ISBLANK(AN$7)),AN16&gt;AN$7)</formula>
    </cfRule>
  </conditionalFormatting>
  <conditionalFormatting sqref="AL16">
    <cfRule type="expression" dxfId="202" priority="216" stopIfTrue="1">
      <formula>AND(NOT(ISBLANK(AL$7)),AL16&gt;AL$7)</formula>
    </cfRule>
  </conditionalFormatting>
  <conditionalFormatting sqref="AL16">
    <cfRule type="expression" dxfId="201" priority="215" stopIfTrue="1">
      <formula>AND(NOT(ISBLANK(AL$7)),AL16&gt;AL$7)</formula>
    </cfRule>
  </conditionalFormatting>
  <conditionalFormatting sqref="AJ16">
    <cfRule type="expression" dxfId="200" priority="214" stopIfTrue="1">
      <formula>AND(NOT(ISBLANK(AJ$7)),AJ16&gt;AJ$7)</formula>
    </cfRule>
  </conditionalFormatting>
  <conditionalFormatting sqref="AJ16">
    <cfRule type="expression" dxfId="199" priority="213" stopIfTrue="1">
      <formula>AND(NOT(ISBLANK(AJ$7)),AJ16&gt;AJ$7)</formula>
    </cfRule>
  </conditionalFormatting>
  <conditionalFormatting sqref="AH16">
    <cfRule type="expression" dxfId="198" priority="212" stopIfTrue="1">
      <formula>AND(NOT(ISBLANK(AH$7)),AH16&gt;AH$7)</formula>
    </cfRule>
  </conditionalFormatting>
  <conditionalFormatting sqref="AH16">
    <cfRule type="expression" dxfId="197" priority="211" stopIfTrue="1">
      <formula>AND(NOT(ISBLANK(AH$7)),AH16&gt;AH$7)</formula>
    </cfRule>
  </conditionalFormatting>
  <conditionalFormatting sqref="AF16">
    <cfRule type="expression" dxfId="196" priority="210" stopIfTrue="1">
      <formula>AND(NOT(ISBLANK(AF$7)),AF16&gt;AF$7)</formula>
    </cfRule>
  </conditionalFormatting>
  <conditionalFormatting sqref="AF16">
    <cfRule type="expression" dxfId="195" priority="209" stopIfTrue="1">
      <formula>AND(NOT(ISBLANK(AF$7)),AF16&gt;AF$7)</formula>
    </cfRule>
  </conditionalFormatting>
  <conditionalFormatting sqref="AD16">
    <cfRule type="expression" dxfId="194" priority="208" stopIfTrue="1">
      <formula>AND(NOT(ISBLANK(AD$7)),AD16&gt;AD$7)</formula>
    </cfRule>
  </conditionalFormatting>
  <conditionalFormatting sqref="AD16">
    <cfRule type="expression" dxfId="193" priority="207" stopIfTrue="1">
      <formula>AND(NOT(ISBLANK(AD$7)),AD16&gt;AD$7)</formula>
    </cfRule>
  </conditionalFormatting>
  <conditionalFormatting sqref="AB16">
    <cfRule type="expression" dxfId="192" priority="206" stopIfTrue="1">
      <formula>AND(NOT(ISBLANK(AB$7)),AB16&gt;AB$7)</formula>
    </cfRule>
  </conditionalFormatting>
  <conditionalFormatting sqref="AB16">
    <cfRule type="expression" dxfId="191" priority="205" stopIfTrue="1">
      <formula>AND(NOT(ISBLANK(AB$7)),AB16&gt;AB$7)</formula>
    </cfRule>
  </conditionalFormatting>
  <conditionalFormatting sqref="Z16">
    <cfRule type="expression" dxfId="190" priority="204" stopIfTrue="1">
      <formula>AND(NOT(ISBLANK(Z$7)),Z16&gt;Z$7)</formula>
    </cfRule>
  </conditionalFormatting>
  <conditionalFormatting sqref="Z16">
    <cfRule type="expression" dxfId="189" priority="203" stopIfTrue="1">
      <formula>AND(NOT(ISBLANK(Z$7)),Z16&gt;Z$7)</formula>
    </cfRule>
  </conditionalFormatting>
  <conditionalFormatting sqref="X16">
    <cfRule type="expression" dxfId="188" priority="202" stopIfTrue="1">
      <formula>AND(NOT(ISBLANK(X$7)),X16&gt;X$7)</formula>
    </cfRule>
  </conditionalFormatting>
  <conditionalFormatting sqref="X16">
    <cfRule type="expression" dxfId="187" priority="201" stopIfTrue="1">
      <formula>AND(NOT(ISBLANK(X$7)),X16&gt;X$7)</formula>
    </cfRule>
  </conditionalFormatting>
  <conditionalFormatting sqref="V16">
    <cfRule type="expression" dxfId="186" priority="200" stopIfTrue="1">
      <formula>AND(NOT(ISBLANK(V$7)),V16&gt;V$7)</formula>
    </cfRule>
  </conditionalFormatting>
  <conditionalFormatting sqref="V16">
    <cfRule type="expression" dxfId="185" priority="199" stopIfTrue="1">
      <formula>AND(NOT(ISBLANK(V$7)),V16&gt;V$7)</formula>
    </cfRule>
  </conditionalFormatting>
  <conditionalFormatting sqref="V16">
    <cfRule type="expression" dxfId="184" priority="198" stopIfTrue="1">
      <formula>AND(NOT(ISBLANK(V$7)),V16&gt;V$7)</formula>
    </cfRule>
  </conditionalFormatting>
  <conditionalFormatting sqref="V16">
    <cfRule type="expression" dxfId="183" priority="197" stopIfTrue="1">
      <formula>AND(NOT(ISBLANK(V$7)),V16&gt;V$7)</formula>
    </cfRule>
  </conditionalFormatting>
  <conditionalFormatting sqref="Z16">
    <cfRule type="expression" dxfId="182" priority="196" stopIfTrue="1">
      <formula>AND(NOT(ISBLANK(Z$7)),Z16&gt;Z$7)</formula>
    </cfRule>
  </conditionalFormatting>
  <conditionalFormatting sqref="Z16">
    <cfRule type="expression" dxfId="181" priority="195" stopIfTrue="1">
      <formula>AND(NOT(ISBLANK(Z$7)),Z16&gt;Z$7)</formula>
    </cfRule>
  </conditionalFormatting>
  <conditionalFormatting sqref="Z16">
    <cfRule type="expression" dxfId="180" priority="194" stopIfTrue="1">
      <formula>AND(NOT(ISBLANK(Z$7)),Z16&gt;Z$7)</formula>
    </cfRule>
  </conditionalFormatting>
  <conditionalFormatting sqref="Z16">
    <cfRule type="expression" dxfId="179" priority="193" stopIfTrue="1">
      <formula>AND(NOT(ISBLANK(Z$7)),Z16&gt;Z$7)</formula>
    </cfRule>
  </conditionalFormatting>
  <conditionalFormatting sqref="Z16">
    <cfRule type="expression" dxfId="178" priority="192" stopIfTrue="1">
      <formula>AND(NOT(ISBLANK(Z$7)),Z16&gt;Z$7)</formula>
    </cfRule>
  </conditionalFormatting>
  <conditionalFormatting sqref="Z16">
    <cfRule type="expression" dxfId="177" priority="191" stopIfTrue="1">
      <formula>AND(NOT(ISBLANK(Z$7)),Z16&gt;Z$7)</formula>
    </cfRule>
  </conditionalFormatting>
  <conditionalFormatting sqref="X16">
    <cfRule type="expression" dxfId="176" priority="190" stopIfTrue="1">
      <formula>AND(NOT(ISBLANK(X$7)),X16&gt;X$7)</formula>
    </cfRule>
  </conditionalFormatting>
  <conditionalFormatting sqref="X16">
    <cfRule type="expression" dxfId="175" priority="189" stopIfTrue="1">
      <formula>AND(NOT(ISBLANK(X$7)),X16&gt;X$7)</formula>
    </cfRule>
  </conditionalFormatting>
  <conditionalFormatting sqref="X16">
    <cfRule type="expression" dxfId="174" priority="188" stopIfTrue="1">
      <formula>AND(NOT(ISBLANK(X$7)),X16&gt;X$7)</formula>
    </cfRule>
  </conditionalFormatting>
  <conditionalFormatting sqref="X16">
    <cfRule type="expression" dxfId="173" priority="187" stopIfTrue="1">
      <formula>AND(NOT(ISBLANK(X$7)),X16&gt;X$7)</formula>
    </cfRule>
  </conditionalFormatting>
  <conditionalFormatting sqref="X16">
    <cfRule type="expression" dxfId="172" priority="186" stopIfTrue="1">
      <formula>AND(NOT(ISBLANK(X$7)),X16&gt;X$7)</formula>
    </cfRule>
  </conditionalFormatting>
  <conditionalFormatting sqref="V16">
    <cfRule type="expression" dxfId="171" priority="185" stopIfTrue="1">
      <formula>AND(NOT(ISBLANK(V$7)),V16&gt;V$7)</formula>
    </cfRule>
  </conditionalFormatting>
  <conditionalFormatting sqref="V16">
    <cfRule type="expression" dxfId="170" priority="184" stopIfTrue="1">
      <formula>AND(NOT(ISBLANK(V$7)),V16&gt;V$7)</formula>
    </cfRule>
  </conditionalFormatting>
  <conditionalFormatting sqref="V16">
    <cfRule type="expression" dxfId="169" priority="183" stopIfTrue="1">
      <formula>AND(NOT(ISBLANK(V$7)),V16&gt;V$7)</formula>
    </cfRule>
  </conditionalFormatting>
  <conditionalFormatting sqref="V16">
    <cfRule type="expression" dxfId="168" priority="182" stopIfTrue="1">
      <formula>AND(NOT(ISBLANK(V$7)),V16&gt;V$7)</formula>
    </cfRule>
  </conditionalFormatting>
  <conditionalFormatting sqref="V16">
    <cfRule type="expression" dxfId="167" priority="181" stopIfTrue="1">
      <formula>AND(NOT(ISBLANK(V$7)),V16&gt;V$7)</formula>
    </cfRule>
  </conditionalFormatting>
  <conditionalFormatting sqref="V16">
    <cfRule type="expression" dxfId="166" priority="180" stopIfTrue="1">
      <formula>AND(NOT(ISBLANK(V$7)),V16&gt;V$7)</formula>
    </cfRule>
  </conditionalFormatting>
  <conditionalFormatting sqref="V16">
    <cfRule type="expression" dxfId="165" priority="179" stopIfTrue="1">
      <formula>AND(NOT(ISBLANK(V$7)),V16&gt;V$7)</formula>
    </cfRule>
  </conditionalFormatting>
  <conditionalFormatting sqref="BN16">
    <cfRule type="expression" dxfId="164" priority="178" stopIfTrue="1">
      <formula>AND(NOT(ISBLANK(BN$7)),BN16&gt;BN$7)</formula>
    </cfRule>
  </conditionalFormatting>
  <conditionalFormatting sqref="BN16">
    <cfRule type="expression" dxfId="163" priority="177" stopIfTrue="1">
      <formula>AND(NOT(ISBLANK(BN$7)),BN16&gt;BN$7)</formula>
    </cfRule>
  </conditionalFormatting>
  <conditionalFormatting sqref="BN16">
    <cfRule type="expression" dxfId="162" priority="176" stopIfTrue="1">
      <formula>AND(NOT(ISBLANK(BN$7)),BN16&gt;BN$7)</formula>
    </cfRule>
  </conditionalFormatting>
  <conditionalFormatting sqref="BL16">
    <cfRule type="expression" dxfId="161" priority="175" stopIfTrue="1">
      <formula>AND(NOT(ISBLANK(BL$7)),BL16&gt;BL$7)</formula>
    </cfRule>
  </conditionalFormatting>
  <conditionalFormatting sqref="BL16">
    <cfRule type="expression" dxfId="160" priority="174" stopIfTrue="1">
      <formula>AND(NOT(ISBLANK(BL$7)),BL16&gt;BL$7)</formula>
    </cfRule>
  </conditionalFormatting>
  <conditionalFormatting sqref="BL16">
    <cfRule type="expression" dxfId="159" priority="173" stopIfTrue="1">
      <formula>AND(NOT(ISBLANK(BL$7)),BL16&gt;BL$7)</formula>
    </cfRule>
  </conditionalFormatting>
  <conditionalFormatting sqref="BJ16">
    <cfRule type="expression" dxfId="158" priority="172" stopIfTrue="1">
      <formula>AND(NOT(ISBLANK(BJ$7)),BJ16&gt;BJ$7)</formula>
    </cfRule>
  </conditionalFormatting>
  <conditionalFormatting sqref="BJ16">
    <cfRule type="expression" dxfId="157" priority="171" stopIfTrue="1">
      <formula>AND(NOT(ISBLANK(BJ$7)),BJ16&gt;BJ$7)</formula>
    </cfRule>
  </conditionalFormatting>
  <conditionalFormatting sqref="BJ16">
    <cfRule type="expression" dxfId="156" priority="170" stopIfTrue="1">
      <formula>AND(NOT(ISBLANK(BJ$7)),BJ16&gt;BJ$7)</formula>
    </cfRule>
  </conditionalFormatting>
  <conditionalFormatting sqref="BH16">
    <cfRule type="expression" dxfId="155" priority="169" stopIfTrue="1">
      <formula>AND(NOT(ISBLANK(BH$7)),BH16&gt;BH$7)</formula>
    </cfRule>
  </conditionalFormatting>
  <conditionalFormatting sqref="BH16">
    <cfRule type="expression" dxfId="154" priority="168" stopIfTrue="1">
      <formula>AND(NOT(ISBLANK(BH$7)),BH16&gt;BH$7)</formula>
    </cfRule>
  </conditionalFormatting>
  <conditionalFormatting sqref="BH16">
    <cfRule type="expression" dxfId="153" priority="167" stopIfTrue="1">
      <formula>AND(NOT(ISBLANK(BH$7)),BH16&gt;BH$7)</formula>
    </cfRule>
  </conditionalFormatting>
  <conditionalFormatting sqref="BF16">
    <cfRule type="expression" dxfId="152" priority="166" stopIfTrue="1">
      <formula>AND(NOT(ISBLANK(BF$7)),BF16&gt;BF$7)</formula>
    </cfRule>
  </conditionalFormatting>
  <conditionalFormatting sqref="BF16">
    <cfRule type="expression" dxfId="151" priority="165" stopIfTrue="1">
      <formula>AND(NOT(ISBLANK(BF$7)),BF16&gt;BF$7)</formula>
    </cfRule>
  </conditionalFormatting>
  <conditionalFormatting sqref="BF16">
    <cfRule type="expression" dxfId="150" priority="164" stopIfTrue="1">
      <formula>AND(NOT(ISBLANK(BF$7)),BF16&gt;BF$7)</formula>
    </cfRule>
  </conditionalFormatting>
  <conditionalFormatting sqref="BD16">
    <cfRule type="expression" dxfId="149" priority="163" stopIfTrue="1">
      <formula>AND(NOT(ISBLANK(BD$7)),BD16&gt;BD$7)</formula>
    </cfRule>
  </conditionalFormatting>
  <conditionalFormatting sqref="BD16">
    <cfRule type="expression" dxfId="148" priority="162" stopIfTrue="1">
      <formula>AND(NOT(ISBLANK(BD$7)),BD16&gt;BD$7)</formula>
    </cfRule>
  </conditionalFormatting>
  <conditionalFormatting sqref="BD16">
    <cfRule type="expression" dxfId="147" priority="161" stopIfTrue="1">
      <formula>AND(NOT(ISBLANK(BD$7)),BD16&gt;BD$7)</formula>
    </cfRule>
  </conditionalFormatting>
  <conditionalFormatting sqref="BB16">
    <cfRule type="expression" dxfId="146" priority="160" stopIfTrue="1">
      <formula>AND(NOT(ISBLANK(BB$7)),BB16&gt;BB$7)</formula>
    </cfRule>
  </conditionalFormatting>
  <conditionalFormatting sqref="BB16">
    <cfRule type="expression" dxfId="145" priority="159" stopIfTrue="1">
      <formula>AND(NOT(ISBLANK(BB$7)),BB16&gt;BB$7)</formula>
    </cfRule>
  </conditionalFormatting>
  <conditionalFormatting sqref="BB16">
    <cfRule type="expression" dxfId="144" priority="158" stopIfTrue="1">
      <formula>AND(NOT(ISBLANK(BB$7)),BB16&gt;BB$7)</formula>
    </cfRule>
  </conditionalFormatting>
  <conditionalFormatting sqref="BK16">
    <cfRule type="expression" dxfId="143" priority="157" stopIfTrue="1">
      <formula>AND(NOT(ISBLANK(BI$7)),BK16&gt;BI$7)</formula>
    </cfRule>
  </conditionalFormatting>
  <conditionalFormatting sqref="CB16">
    <cfRule type="expression" dxfId="142" priority="156" stopIfTrue="1">
      <formula>AND(NOT(ISBLANK(CB$7)),CB16&gt;CB$7)</formula>
    </cfRule>
  </conditionalFormatting>
  <conditionalFormatting sqref="CB16">
    <cfRule type="expression" dxfId="141" priority="155" stopIfTrue="1">
      <formula>AND(NOT(ISBLANK(CB$7)),CB16&gt;CB$7)</formula>
    </cfRule>
  </conditionalFormatting>
  <conditionalFormatting sqref="BZ16">
    <cfRule type="expression" dxfId="140" priority="154" stopIfTrue="1">
      <formula>AND(NOT(ISBLANK(BZ$7)),BZ16&gt;BZ$7)</formula>
    </cfRule>
  </conditionalFormatting>
  <conditionalFormatting sqref="BZ16">
    <cfRule type="expression" dxfId="139" priority="153" stopIfTrue="1">
      <formula>AND(NOT(ISBLANK(BZ$7)),BZ16&gt;BZ$7)</formula>
    </cfRule>
  </conditionalFormatting>
  <conditionalFormatting sqref="BX16">
    <cfRule type="expression" dxfId="138" priority="152" stopIfTrue="1">
      <formula>AND(NOT(ISBLANK(BX$7)),BX16&gt;BX$7)</formula>
    </cfRule>
  </conditionalFormatting>
  <conditionalFormatting sqref="BX16">
    <cfRule type="expression" dxfId="137" priority="151" stopIfTrue="1">
      <formula>AND(NOT(ISBLANK(BX$7)),BX16&gt;BX$7)</formula>
    </cfRule>
  </conditionalFormatting>
  <conditionalFormatting sqref="BV16">
    <cfRule type="expression" dxfId="136" priority="150" stopIfTrue="1">
      <formula>AND(NOT(ISBLANK(BV$7)),BV16&gt;BV$7)</formula>
    </cfRule>
  </conditionalFormatting>
  <conditionalFormatting sqref="BV16">
    <cfRule type="expression" dxfId="135" priority="149" stopIfTrue="1">
      <formula>AND(NOT(ISBLANK(BV$7)),BV16&gt;BV$7)</formula>
    </cfRule>
  </conditionalFormatting>
  <conditionalFormatting sqref="BT16">
    <cfRule type="expression" dxfId="134" priority="148" stopIfTrue="1">
      <formula>AND(NOT(ISBLANK(BT$7)),BT16&gt;BT$7)</formula>
    </cfRule>
  </conditionalFormatting>
  <conditionalFormatting sqref="BT16">
    <cfRule type="expression" dxfId="133" priority="147" stopIfTrue="1">
      <formula>AND(NOT(ISBLANK(BT$7)),BT16&gt;BT$7)</formula>
    </cfRule>
  </conditionalFormatting>
  <conditionalFormatting sqref="BR16">
    <cfRule type="expression" dxfId="132" priority="146" stopIfTrue="1">
      <formula>AND(NOT(ISBLANK(BR$7)),BR16&gt;BR$7)</formula>
    </cfRule>
  </conditionalFormatting>
  <conditionalFormatting sqref="BR16">
    <cfRule type="expression" dxfId="131" priority="145" stopIfTrue="1">
      <formula>AND(NOT(ISBLANK(BR$7)),BR16&gt;BR$7)</formula>
    </cfRule>
  </conditionalFormatting>
  <conditionalFormatting sqref="BP16">
    <cfRule type="expression" dxfId="130" priority="144" stopIfTrue="1">
      <formula>AND(NOT(ISBLANK(BP$7)),BP16&gt;BP$7)</formula>
    </cfRule>
  </conditionalFormatting>
  <conditionalFormatting sqref="BP16">
    <cfRule type="expression" dxfId="129" priority="143" stopIfTrue="1">
      <formula>AND(NOT(ISBLANK(BP$7)),BP16&gt;BP$7)</formula>
    </cfRule>
  </conditionalFormatting>
  <conditionalFormatting sqref="AZ16">
    <cfRule type="expression" dxfId="128" priority="142" stopIfTrue="1">
      <formula>AND(NOT(ISBLANK(AZ$7)),AZ16&gt;AZ$7)</formula>
    </cfRule>
  </conditionalFormatting>
  <conditionalFormatting sqref="AZ16">
    <cfRule type="expression" dxfId="127" priority="141" stopIfTrue="1">
      <formula>AND(NOT(ISBLANK(AZ$7)),AZ16&gt;AZ$7)</formula>
    </cfRule>
  </conditionalFormatting>
  <conditionalFormatting sqref="AX16">
    <cfRule type="expression" dxfId="126" priority="140" stopIfTrue="1">
      <formula>AND(NOT(ISBLANK(AX$7)),AX16&gt;AX$7)</formula>
    </cfRule>
  </conditionalFormatting>
  <conditionalFormatting sqref="AX16">
    <cfRule type="expression" dxfId="125" priority="139" stopIfTrue="1">
      <formula>AND(NOT(ISBLANK(AX$7)),AX16&gt;AX$7)</formula>
    </cfRule>
  </conditionalFormatting>
  <conditionalFormatting sqref="AV16">
    <cfRule type="expression" dxfId="124" priority="138" stopIfTrue="1">
      <formula>AND(NOT(ISBLANK(AV$7)),AV16&gt;AV$7)</formula>
    </cfRule>
  </conditionalFormatting>
  <conditionalFormatting sqref="AV16">
    <cfRule type="expression" dxfId="123" priority="137" stopIfTrue="1">
      <formula>AND(NOT(ISBLANK(AV$7)),AV16&gt;AV$7)</formula>
    </cfRule>
  </conditionalFormatting>
  <conditionalFormatting sqref="AU16">
    <cfRule type="expression" dxfId="122" priority="136" stopIfTrue="1">
      <formula>AND(NOT(ISBLANK(AT$7)),AU16&gt;AT$7)</formula>
    </cfRule>
  </conditionalFormatting>
  <conditionalFormatting sqref="AU16">
    <cfRule type="expression" dxfId="121" priority="135" stopIfTrue="1">
      <formula>AND(NOT(ISBLANK(AT$7)),AU16&gt;AT$7)</formula>
    </cfRule>
  </conditionalFormatting>
  <conditionalFormatting sqref="AR16">
    <cfRule type="expression" dxfId="120" priority="134" stopIfTrue="1">
      <formula>AND(NOT(ISBLANK(AR$7)),AR16&gt;AR$7)</formula>
    </cfRule>
  </conditionalFormatting>
  <conditionalFormatting sqref="AR16">
    <cfRule type="expression" dxfId="119" priority="133" stopIfTrue="1">
      <formula>AND(NOT(ISBLANK(AR$7)),AR16&gt;AR$7)</formula>
    </cfRule>
  </conditionalFormatting>
  <conditionalFormatting sqref="AP16">
    <cfRule type="expression" dxfId="118" priority="132" stopIfTrue="1">
      <formula>AND(NOT(ISBLANK(AP$7)),AP16&gt;AP$7)</formula>
    </cfRule>
  </conditionalFormatting>
  <conditionalFormatting sqref="AP16">
    <cfRule type="expression" dxfId="117" priority="131" stopIfTrue="1">
      <formula>AND(NOT(ISBLANK(AP$7)),AP16&gt;AP$7)</formula>
    </cfRule>
  </conditionalFormatting>
  <conditionalFormatting sqref="AN16">
    <cfRule type="expression" dxfId="116" priority="130" stopIfTrue="1">
      <formula>AND(NOT(ISBLANK(AN$7)),AN16&gt;AN$7)</formula>
    </cfRule>
  </conditionalFormatting>
  <conditionalFormatting sqref="AN16">
    <cfRule type="expression" dxfId="115" priority="129" stopIfTrue="1">
      <formula>AND(NOT(ISBLANK(AN$7)),AN16&gt;AN$7)</formula>
    </cfRule>
  </conditionalFormatting>
  <conditionalFormatting sqref="AL16">
    <cfRule type="expression" dxfId="114" priority="128" stopIfTrue="1">
      <formula>AND(NOT(ISBLANK(AL$7)),AL16&gt;AL$7)</formula>
    </cfRule>
  </conditionalFormatting>
  <conditionalFormatting sqref="AL16">
    <cfRule type="expression" dxfId="113" priority="127" stopIfTrue="1">
      <formula>AND(NOT(ISBLANK(AL$7)),AL16&gt;AL$7)</formula>
    </cfRule>
  </conditionalFormatting>
  <conditionalFormatting sqref="AJ16">
    <cfRule type="expression" dxfId="112" priority="126" stopIfTrue="1">
      <formula>AND(NOT(ISBLANK(AJ$7)),AJ16&gt;AJ$7)</formula>
    </cfRule>
  </conditionalFormatting>
  <conditionalFormatting sqref="AJ16">
    <cfRule type="expression" dxfId="111" priority="125" stopIfTrue="1">
      <formula>AND(NOT(ISBLANK(AJ$7)),AJ16&gt;AJ$7)</formula>
    </cfRule>
  </conditionalFormatting>
  <conditionalFormatting sqref="AH16">
    <cfRule type="expression" dxfId="110" priority="124" stopIfTrue="1">
      <formula>AND(NOT(ISBLANK(AH$7)),AH16&gt;AH$7)</formula>
    </cfRule>
  </conditionalFormatting>
  <conditionalFormatting sqref="AH16">
    <cfRule type="expression" dxfId="109" priority="123" stopIfTrue="1">
      <formula>AND(NOT(ISBLANK(AH$7)),AH16&gt;AH$7)</formula>
    </cfRule>
  </conditionalFormatting>
  <conditionalFormatting sqref="AF16">
    <cfRule type="expression" dxfId="108" priority="122" stopIfTrue="1">
      <formula>AND(NOT(ISBLANK(AF$7)),AF16&gt;AF$7)</formula>
    </cfRule>
  </conditionalFormatting>
  <conditionalFormatting sqref="AF16">
    <cfRule type="expression" dxfId="107" priority="121" stopIfTrue="1">
      <formula>AND(NOT(ISBLANK(AF$7)),AF16&gt;AF$7)</formula>
    </cfRule>
  </conditionalFormatting>
  <conditionalFormatting sqref="AD16">
    <cfRule type="expression" dxfId="106" priority="120" stopIfTrue="1">
      <formula>AND(NOT(ISBLANK(AD$7)),AD16&gt;AD$7)</formula>
    </cfRule>
  </conditionalFormatting>
  <conditionalFormatting sqref="AD16">
    <cfRule type="expression" dxfId="105" priority="119" stopIfTrue="1">
      <formula>AND(NOT(ISBLANK(AD$7)),AD16&gt;AD$7)</formula>
    </cfRule>
  </conditionalFormatting>
  <conditionalFormatting sqref="AB16">
    <cfRule type="expression" dxfId="104" priority="118" stopIfTrue="1">
      <formula>AND(NOT(ISBLANK(AB$7)),AB16&gt;AB$7)</formula>
    </cfRule>
  </conditionalFormatting>
  <conditionalFormatting sqref="AB16">
    <cfRule type="expression" dxfId="103" priority="117" stopIfTrue="1">
      <formula>AND(NOT(ISBLANK(AB$7)),AB16&gt;AB$7)</formula>
    </cfRule>
  </conditionalFormatting>
  <conditionalFormatting sqref="Z16">
    <cfRule type="expression" dxfId="102" priority="116" stopIfTrue="1">
      <formula>AND(NOT(ISBLANK(Z$7)),Z16&gt;Z$7)</formula>
    </cfRule>
  </conditionalFormatting>
  <conditionalFormatting sqref="Z16">
    <cfRule type="expression" dxfId="101" priority="115" stopIfTrue="1">
      <formula>AND(NOT(ISBLANK(Z$7)),Z16&gt;Z$7)</formula>
    </cfRule>
  </conditionalFormatting>
  <conditionalFormatting sqref="X16">
    <cfRule type="expression" dxfId="100" priority="114" stopIfTrue="1">
      <formula>AND(NOT(ISBLANK(X$7)),X16&gt;X$7)</formula>
    </cfRule>
  </conditionalFormatting>
  <conditionalFormatting sqref="X16">
    <cfRule type="expression" dxfId="99" priority="113" stopIfTrue="1">
      <formula>AND(NOT(ISBLANK(X$7)),X16&gt;X$7)</formula>
    </cfRule>
  </conditionalFormatting>
  <conditionalFormatting sqref="V16">
    <cfRule type="expression" dxfId="98" priority="112" stopIfTrue="1">
      <formula>AND(NOT(ISBLANK(V$7)),V16&gt;V$7)</formula>
    </cfRule>
  </conditionalFormatting>
  <conditionalFormatting sqref="V16">
    <cfRule type="expression" dxfId="97" priority="111" stopIfTrue="1">
      <formula>AND(NOT(ISBLANK(V$7)),V16&gt;V$7)</formula>
    </cfRule>
  </conditionalFormatting>
  <conditionalFormatting sqref="V16">
    <cfRule type="expression" dxfId="96" priority="110" stopIfTrue="1">
      <formula>AND(NOT(ISBLANK(V$7)),V16&gt;V$7)</formula>
    </cfRule>
  </conditionalFormatting>
  <conditionalFormatting sqref="V16">
    <cfRule type="expression" dxfId="95" priority="109" stopIfTrue="1">
      <formula>AND(NOT(ISBLANK(V$7)),V16&gt;V$7)</formula>
    </cfRule>
  </conditionalFormatting>
  <conditionalFormatting sqref="Z16">
    <cfRule type="expression" dxfId="94" priority="108" stopIfTrue="1">
      <formula>AND(NOT(ISBLANK(Z$7)),Z16&gt;Z$7)</formula>
    </cfRule>
  </conditionalFormatting>
  <conditionalFormatting sqref="Z16">
    <cfRule type="expression" dxfId="93" priority="107" stopIfTrue="1">
      <formula>AND(NOT(ISBLANK(Z$7)),Z16&gt;Z$7)</formula>
    </cfRule>
  </conditionalFormatting>
  <conditionalFormatting sqref="Z16">
    <cfRule type="expression" dxfId="92" priority="106" stopIfTrue="1">
      <formula>AND(NOT(ISBLANK(Z$7)),Z16&gt;Z$7)</formula>
    </cfRule>
  </conditionalFormatting>
  <conditionalFormatting sqref="Z16">
    <cfRule type="expression" dxfId="91" priority="105" stopIfTrue="1">
      <formula>AND(NOT(ISBLANK(Z$7)),Z16&gt;Z$7)</formula>
    </cfRule>
  </conditionalFormatting>
  <conditionalFormatting sqref="Z16">
    <cfRule type="expression" dxfId="90" priority="104" stopIfTrue="1">
      <formula>AND(NOT(ISBLANK(Z$7)),Z16&gt;Z$7)</formula>
    </cfRule>
  </conditionalFormatting>
  <conditionalFormatting sqref="Z16">
    <cfRule type="expression" dxfId="89" priority="103" stopIfTrue="1">
      <formula>AND(NOT(ISBLANK(Z$7)),Z16&gt;Z$7)</formula>
    </cfRule>
  </conditionalFormatting>
  <conditionalFormatting sqref="X16">
    <cfRule type="expression" dxfId="88" priority="102" stopIfTrue="1">
      <formula>AND(NOT(ISBLANK(X$7)),X16&gt;X$7)</formula>
    </cfRule>
  </conditionalFormatting>
  <conditionalFormatting sqref="X16">
    <cfRule type="expression" dxfId="87" priority="101" stopIfTrue="1">
      <formula>AND(NOT(ISBLANK(X$7)),X16&gt;X$7)</formula>
    </cfRule>
  </conditionalFormatting>
  <conditionalFormatting sqref="X16">
    <cfRule type="expression" dxfId="86" priority="100" stopIfTrue="1">
      <formula>AND(NOT(ISBLANK(X$7)),X16&gt;X$7)</formula>
    </cfRule>
  </conditionalFormatting>
  <conditionalFormatting sqref="X16">
    <cfRule type="expression" dxfId="85" priority="99" stopIfTrue="1">
      <formula>AND(NOT(ISBLANK(X$7)),X16&gt;X$7)</formula>
    </cfRule>
  </conditionalFormatting>
  <conditionalFormatting sqref="X16">
    <cfRule type="expression" dxfId="84" priority="98" stopIfTrue="1">
      <formula>AND(NOT(ISBLANK(X$7)),X16&gt;X$7)</formula>
    </cfRule>
  </conditionalFormatting>
  <conditionalFormatting sqref="V16">
    <cfRule type="expression" dxfId="83" priority="97" stopIfTrue="1">
      <formula>AND(NOT(ISBLANK(V$7)),V16&gt;V$7)</formula>
    </cfRule>
  </conditionalFormatting>
  <conditionalFormatting sqref="V16">
    <cfRule type="expression" dxfId="82" priority="96" stopIfTrue="1">
      <formula>AND(NOT(ISBLANK(V$7)),V16&gt;V$7)</formula>
    </cfRule>
  </conditionalFormatting>
  <conditionalFormatting sqref="V16">
    <cfRule type="expression" dxfId="81" priority="95" stopIfTrue="1">
      <formula>AND(NOT(ISBLANK(V$7)),V16&gt;V$7)</formula>
    </cfRule>
  </conditionalFormatting>
  <conditionalFormatting sqref="V16">
    <cfRule type="expression" dxfId="80" priority="94" stopIfTrue="1">
      <formula>AND(NOT(ISBLANK(V$7)),V16&gt;V$7)</formula>
    </cfRule>
  </conditionalFormatting>
  <conditionalFormatting sqref="V16">
    <cfRule type="expression" dxfId="79" priority="93" stopIfTrue="1">
      <formula>AND(NOT(ISBLANK(V$7)),V16&gt;V$7)</formula>
    </cfRule>
  </conditionalFormatting>
  <conditionalFormatting sqref="V16">
    <cfRule type="expression" dxfId="78" priority="92" stopIfTrue="1">
      <formula>AND(NOT(ISBLANK(V$7)),V16&gt;V$7)</formula>
    </cfRule>
  </conditionalFormatting>
  <conditionalFormatting sqref="V16">
    <cfRule type="expression" dxfId="77" priority="91" stopIfTrue="1">
      <formula>AND(NOT(ISBLANK(V$7)),V16&gt;V$7)</formula>
    </cfRule>
  </conditionalFormatting>
  <conditionalFormatting sqref="BN16">
    <cfRule type="expression" dxfId="76" priority="90" stopIfTrue="1">
      <formula>AND(NOT(ISBLANK(BN$7)),BN16&gt;BN$7)</formula>
    </cfRule>
  </conditionalFormatting>
  <conditionalFormatting sqref="BN16">
    <cfRule type="expression" dxfId="75" priority="89" stopIfTrue="1">
      <formula>AND(NOT(ISBLANK(BN$7)),BN16&gt;BN$7)</formula>
    </cfRule>
  </conditionalFormatting>
  <conditionalFormatting sqref="BN16">
    <cfRule type="expression" dxfId="74" priority="88" stopIfTrue="1">
      <formula>AND(NOT(ISBLANK(BN$7)),BN16&gt;BN$7)</formula>
    </cfRule>
  </conditionalFormatting>
  <conditionalFormatting sqref="BL16">
    <cfRule type="expression" dxfId="73" priority="87" stopIfTrue="1">
      <formula>AND(NOT(ISBLANK(BL$7)),BL16&gt;BL$7)</formula>
    </cfRule>
  </conditionalFormatting>
  <conditionalFormatting sqref="BL16">
    <cfRule type="expression" dxfId="72" priority="86" stopIfTrue="1">
      <formula>AND(NOT(ISBLANK(BL$7)),BL16&gt;BL$7)</formula>
    </cfRule>
  </conditionalFormatting>
  <conditionalFormatting sqref="BL16">
    <cfRule type="expression" dxfId="71" priority="85" stopIfTrue="1">
      <formula>AND(NOT(ISBLANK(BL$7)),BL16&gt;BL$7)</formula>
    </cfRule>
  </conditionalFormatting>
  <conditionalFormatting sqref="BJ16">
    <cfRule type="expression" dxfId="70" priority="84" stopIfTrue="1">
      <formula>AND(NOT(ISBLANK(BJ$7)),BJ16&gt;BJ$7)</formula>
    </cfRule>
  </conditionalFormatting>
  <conditionalFormatting sqref="BJ16">
    <cfRule type="expression" dxfId="69" priority="83" stopIfTrue="1">
      <formula>AND(NOT(ISBLANK(BJ$7)),BJ16&gt;BJ$7)</formula>
    </cfRule>
  </conditionalFormatting>
  <conditionalFormatting sqref="BJ16">
    <cfRule type="expression" dxfId="68" priority="82" stopIfTrue="1">
      <formula>AND(NOT(ISBLANK(BJ$7)),BJ16&gt;BJ$7)</formula>
    </cfRule>
  </conditionalFormatting>
  <conditionalFormatting sqref="BH16">
    <cfRule type="expression" dxfId="67" priority="81" stopIfTrue="1">
      <formula>AND(NOT(ISBLANK(BH$7)),BH16&gt;BH$7)</formula>
    </cfRule>
  </conditionalFormatting>
  <conditionalFormatting sqref="BH16">
    <cfRule type="expression" dxfId="66" priority="80" stopIfTrue="1">
      <formula>AND(NOT(ISBLANK(BH$7)),BH16&gt;BH$7)</formula>
    </cfRule>
  </conditionalFormatting>
  <conditionalFormatting sqref="BH16">
    <cfRule type="expression" dxfId="65" priority="79" stopIfTrue="1">
      <formula>AND(NOT(ISBLANK(BH$7)),BH16&gt;BH$7)</formula>
    </cfRule>
  </conditionalFormatting>
  <conditionalFormatting sqref="BF16">
    <cfRule type="expression" dxfId="64" priority="78" stopIfTrue="1">
      <formula>AND(NOT(ISBLANK(BF$7)),BF16&gt;BF$7)</formula>
    </cfRule>
  </conditionalFormatting>
  <conditionalFormatting sqref="BF16">
    <cfRule type="expression" dxfId="63" priority="77" stopIfTrue="1">
      <formula>AND(NOT(ISBLANK(BF$7)),BF16&gt;BF$7)</formula>
    </cfRule>
  </conditionalFormatting>
  <conditionalFormatting sqref="BF16">
    <cfRule type="expression" dxfId="62" priority="76" stopIfTrue="1">
      <formula>AND(NOT(ISBLANK(BF$7)),BF16&gt;BF$7)</formula>
    </cfRule>
  </conditionalFormatting>
  <conditionalFormatting sqref="BD16">
    <cfRule type="expression" dxfId="61" priority="75" stopIfTrue="1">
      <formula>AND(NOT(ISBLANK(BD$7)),BD16&gt;BD$7)</formula>
    </cfRule>
  </conditionalFormatting>
  <conditionalFormatting sqref="BD16">
    <cfRule type="expression" dxfId="60" priority="74" stopIfTrue="1">
      <formula>AND(NOT(ISBLANK(BD$7)),BD16&gt;BD$7)</formula>
    </cfRule>
  </conditionalFormatting>
  <conditionalFormatting sqref="BD16">
    <cfRule type="expression" dxfId="59" priority="73" stopIfTrue="1">
      <formula>AND(NOT(ISBLANK(BD$7)),BD16&gt;BD$7)</formula>
    </cfRule>
  </conditionalFormatting>
  <conditionalFormatting sqref="BB16">
    <cfRule type="expression" dxfId="58" priority="72" stopIfTrue="1">
      <formula>AND(NOT(ISBLANK(BB$7)),BB16&gt;BB$7)</formula>
    </cfRule>
  </conditionalFormatting>
  <conditionalFormatting sqref="BB16">
    <cfRule type="expression" dxfId="57" priority="71" stopIfTrue="1">
      <formula>AND(NOT(ISBLANK(BB$7)),BB16&gt;BB$7)</formula>
    </cfRule>
  </conditionalFormatting>
  <conditionalFormatting sqref="BB16">
    <cfRule type="expression" dxfId="56" priority="70" stopIfTrue="1">
      <formula>AND(NOT(ISBLANK(BB$7)),BB16&gt;BB$7)</formula>
    </cfRule>
  </conditionalFormatting>
  <conditionalFormatting sqref="BK16">
    <cfRule type="expression" dxfId="55" priority="69" stopIfTrue="1">
      <formula>AND(NOT(ISBLANK(BI$7)),BK16&gt;BI$7)</formula>
    </cfRule>
  </conditionalFormatting>
  <conditionalFormatting sqref="AT16">
    <cfRule type="expression" dxfId="54" priority="68" stopIfTrue="1">
      <formula>AND(NOT(ISBLANK(AT$7)),AT16&gt;AT$7)</formula>
    </cfRule>
  </conditionalFormatting>
  <conditionalFormatting sqref="AT16">
    <cfRule type="expression" dxfId="53" priority="67" stopIfTrue="1">
      <formula>AND(NOT(ISBLANK(AT$7)),AT16&gt;AT$7)</formula>
    </cfRule>
  </conditionalFormatting>
  <conditionalFormatting sqref="AT16">
    <cfRule type="expression" dxfId="52" priority="66" stopIfTrue="1">
      <formula>AND(NOT(ISBLANK(AT$7)),AT16&gt;AT$7)</formula>
    </cfRule>
  </conditionalFormatting>
  <conditionalFormatting sqref="AT16">
    <cfRule type="expression" dxfId="51" priority="65"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50" priority="60" stopIfTrue="1">
      <formula>AND(NOT(ISBLANK(U$7)),U44&gt;U$7)</formula>
    </cfRule>
  </conditionalFormatting>
  <conditionalFormatting sqref="U29 W29">
    <cfRule type="expression" dxfId="49" priority="56" stopIfTrue="1">
      <formula>AND(NOT(ISBLANK(U$7)),U29&gt;U$7)</formula>
    </cfRule>
  </conditionalFormatting>
  <conditionalFormatting sqref="AA28 AG28 AM28 AQ28 AY28 AU28 BA28 AW28 Y28 AO28 BM28 BO28 BQ28 BS28 BU28 BW28 BY28 CA28 U28 W28 BK28 AC28 AE28 AI28 AK28 AS28 BC28 BE28 BG28 BI28">
    <cfRule type="expression" dxfId="48" priority="55" stopIfTrue="1">
      <formula>AND(NOT(ISBLANK(U$7)),U28&gt;U$7)</formula>
    </cfRule>
  </conditionalFormatting>
  <conditionalFormatting sqref="I25">
    <cfRule type="expression" dxfId="47" priority="54" stopIfTrue="1">
      <formula>AND(NOT(ISBLANK(I$7)),I25&gt;I$7)</formula>
    </cfRule>
  </conditionalFormatting>
  <conditionalFormatting sqref="I32">
    <cfRule type="expression" dxfId="46" priority="53" stopIfTrue="1">
      <formula>AND(NOT(ISBLANK(I$7)),I32&gt;I$7)</formula>
    </cfRule>
  </conditionalFormatting>
  <conditionalFormatting sqref="I39">
    <cfRule type="expression" dxfId="45" priority="52" stopIfTrue="1">
      <formula>AND(NOT(ISBLANK(I$7)),I39&gt;I$7)</formula>
    </cfRule>
  </conditionalFormatting>
  <conditionalFormatting sqref="AA40 AG40 AI40 AK40 AM40 AQ40 AS40 AY40 AU40 BA40 BC40 BE40 AW40 Y40 AC40 AE40 AO40 BI40 BM40 BO40 BQ40 BS40 BU40 BW40 BY40 CA40 U40 BG40 W40 BK40">
    <cfRule type="expression" dxfId="44" priority="51" stopIfTrue="1">
      <formula>AND(NOT(ISBLANK(U$7)),U40&gt;U$7)</formula>
    </cfRule>
  </conditionalFormatting>
  <conditionalFormatting sqref="I17">
    <cfRule type="expression" dxfId="43" priority="50" stopIfTrue="1">
      <formula>AND(NOT(ISBLANK(I$7)),I17&gt;I$7)</formula>
    </cfRule>
  </conditionalFormatting>
  <conditionalFormatting sqref="I31">
    <cfRule type="expression" dxfId="42" priority="49" stopIfTrue="1">
      <formula>AND(NOT(ISBLANK(I$7)),I31&gt;I$7)</formula>
    </cfRule>
  </conditionalFormatting>
  <conditionalFormatting sqref="I38">
    <cfRule type="expression" dxfId="41" priority="48" stopIfTrue="1">
      <formula>AND(NOT(ISBLANK(I$7)),I38&gt;I$7)</formula>
    </cfRule>
  </conditionalFormatting>
  <conditionalFormatting sqref="AA39 AG39 AI39 AK39 AM39 AQ39 AS39 AY39 AU39 BA39 BC39 BE39 AW39 Y39 AC39 AE39 AO39 BI39 BM39 BO39 BQ39 BS39 BU39 BW39 BY39 CA39 U39 BG39 W39 BK39">
    <cfRule type="expression" dxfId="40" priority="47" stopIfTrue="1">
      <formula>AND(NOT(ISBLANK(U$7)),U39&gt;U$7)</formula>
    </cfRule>
  </conditionalFormatting>
  <conditionalFormatting sqref="AA36 AG36 AI36 AK36 AM36 AQ36 AS36 AY36 AU36 BA36 BC36 BE36 AW36 Y36 AC36 AE36 AO36 BI36 BM36 BO36 BQ36 BS36 BU36 BW36 BY36 CA36 BG36 BK36">
    <cfRule type="expression" dxfId="39" priority="43" stopIfTrue="1">
      <formula>AND(NOT(ISBLANK(Y$7)),Y36&gt;Y$7)</formula>
    </cfRule>
  </conditionalFormatting>
  <conditionalFormatting sqref="I26">
    <cfRule type="expression" dxfId="38" priority="42" stopIfTrue="1">
      <formula>AND(NOT(ISBLANK(I$7)),I26&gt;I$7)</formula>
    </cfRule>
  </conditionalFormatting>
  <conditionalFormatting sqref="I33">
    <cfRule type="expression" dxfId="37" priority="41" stopIfTrue="1">
      <formula>AND(NOT(ISBLANK(I$7)),I33&gt;I$7)</formula>
    </cfRule>
  </conditionalFormatting>
  <conditionalFormatting sqref="I40">
    <cfRule type="expression" dxfId="36" priority="40" stopIfTrue="1">
      <formula>AND(NOT(ISBLANK(I$7)),I40&gt;I$7)</formula>
    </cfRule>
  </conditionalFormatting>
  <conditionalFormatting sqref="AA25 AG25 AI25 AK25 AM25 AQ25 AS25 AY25 AU25 BA25 BC25 BE25 AW25 Y25 AC25 AE25 AO25 BI25 BM25 BO25 BQ25 BS25 BU25 BW25 BY25 CA25 BG25 BK25">
    <cfRule type="expression" dxfId="35" priority="39" stopIfTrue="1">
      <formula>AND(NOT(ISBLANK(Y$7)),Y25&gt;Y$7)</formula>
    </cfRule>
  </conditionalFormatting>
  <conditionalFormatting sqref="G17:G19 G23:G26 G30:G33 G37:G40 G43:G44">
    <cfRule type="expression" dxfId="34" priority="38" stopIfTrue="1">
      <formula>AND(NOT(ISBLANK(G$7)),G17&gt;G$7)</formula>
    </cfRule>
  </conditionalFormatting>
  <conditionalFormatting sqref="I16">
    <cfRule type="expression" dxfId="33" priority="37" stopIfTrue="1">
      <formula>AND(NOT(ISBLANK(I$7)),I16&gt;I$7)</formula>
    </cfRule>
  </conditionalFormatting>
  <conditionalFormatting sqref="I23">
    <cfRule type="expression" dxfId="32" priority="36" stopIfTrue="1">
      <formula>AND(NOT(ISBLANK(I$7)),I23&gt;I$7)</formula>
    </cfRule>
  </conditionalFormatting>
  <conditionalFormatting sqref="I30">
    <cfRule type="expression" dxfId="31" priority="35" stopIfTrue="1">
      <formula>AND(NOT(ISBLANK(I$7)),I30&gt;I$7)</formula>
    </cfRule>
  </conditionalFormatting>
  <conditionalFormatting sqref="I37">
    <cfRule type="expression" dxfId="30" priority="34" stopIfTrue="1">
      <formula>AND(NOT(ISBLANK(I$7)),I37&gt;I$7)</formula>
    </cfRule>
  </conditionalFormatting>
  <conditionalFormatting sqref="AA29 AG29 Y29 AC29 AE29">
    <cfRule type="expression" dxfId="29" priority="33" stopIfTrue="1">
      <formula>AND(NOT(ISBLANK(Y$7)),Y29&gt;Y$7)</formula>
    </cfRule>
  </conditionalFormatting>
  <conditionalFormatting sqref="AI29 AK29 AM29 AQ29 AS29 AY29 AU29 BA29 BC29 BE29 AW29 AO29 BI29 BM29 BO29 BQ29 BS29 BU29 BW29 BY29 CA29 BG29 BK29">
    <cfRule type="expression" dxfId="28" priority="32" stopIfTrue="1">
      <formula>AND(NOT(ISBLANK(AI$7)),AI29&gt;AI$7)</formula>
    </cfRule>
  </conditionalFormatting>
  <conditionalFormatting sqref="G21">
    <cfRule type="expression" dxfId="27" priority="30" stopIfTrue="1">
      <formula>AND(NOT(ISBLANK(G$7)),G21&gt;G$7)</formula>
    </cfRule>
  </conditionalFormatting>
  <conditionalFormatting sqref="G28">
    <cfRule type="expression" dxfId="26" priority="29" stopIfTrue="1">
      <formula>AND(NOT(ISBLANK(G$7)),G28&gt;G$7)</formula>
    </cfRule>
  </conditionalFormatting>
  <conditionalFormatting sqref="G35">
    <cfRule type="expression" dxfId="25" priority="28" stopIfTrue="1">
      <formula>AND(NOT(ISBLANK(G$7)),G35&gt;G$7)</formula>
    </cfRule>
  </conditionalFormatting>
  <conditionalFormatting sqref="G42">
    <cfRule type="expression" dxfId="24" priority="27" stopIfTrue="1">
      <formula>AND(NOT(ISBLANK(G$7)),G42&gt;G$7)</formula>
    </cfRule>
  </conditionalFormatting>
  <conditionalFormatting sqref="I14">
    <cfRule type="expression" dxfId="23" priority="26" stopIfTrue="1">
      <formula>AND(NOT(ISBLANK(I$7)),I14&gt;I$7)</formula>
    </cfRule>
  </conditionalFormatting>
  <conditionalFormatting sqref="I21">
    <cfRule type="expression" dxfId="22" priority="25" stopIfTrue="1">
      <formula>AND(NOT(ISBLANK(I$7)),I21&gt;I$7)</formula>
    </cfRule>
  </conditionalFormatting>
  <conditionalFormatting sqref="I28">
    <cfRule type="expression" dxfId="21" priority="24" stopIfTrue="1">
      <formula>AND(NOT(ISBLANK(I$7)),I28&gt;I$7)</formula>
    </cfRule>
  </conditionalFormatting>
  <conditionalFormatting sqref="I35">
    <cfRule type="expression" dxfId="20" priority="23" stopIfTrue="1">
      <formula>AND(NOT(ISBLANK(I$7)),I35&gt;I$7)</formula>
    </cfRule>
  </conditionalFormatting>
  <conditionalFormatting sqref="I42">
    <cfRule type="expression" dxfId="19" priority="22" stopIfTrue="1">
      <formula>AND(NOT(ISBLANK(I$7)),I42&gt;I$7)</formula>
    </cfRule>
  </conditionalFormatting>
  <conditionalFormatting sqref="AA43 AG43 Y43 AC43 AE43">
    <cfRule type="expression" dxfId="18" priority="21" stopIfTrue="1">
      <formula>AND(NOT(ISBLANK(Y$7)),Y43&gt;Y$7)</formula>
    </cfRule>
  </conditionalFormatting>
  <conditionalFormatting sqref="AI43 AK43 AM43 AQ43 AS43 AY43 AU43 BA43 BC43 BE43 AW43 AO43 BI43 BM43 BO43 BQ43 BS43 BU43 BW43 BY43 CA43 BG43 BK43">
    <cfRule type="expression" dxfId="17" priority="20" stopIfTrue="1">
      <formula>AND(NOT(ISBLANK(AI$7)),AI43&gt;AI$7)</formula>
    </cfRule>
  </conditionalFormatting>
  <conditionalFormatting sqref="G22">
    <cfRule type="expression" dxfId="16" priority="17" stopIfTrue="1">
      <formula>AND(NOT(ISBLANK(G$7)),G22&gt;G$7)</formula>
    </cfRule>
  </conditionalFormatting>
  <conditionalFormatting sqref="G29">
    <cfRule type="expression" dxfId="15" priority="16" stopIfTrue="1">
      <formula>AND(NOT(ISBLANK(G$7)),G29&gt;G$7)</formula>
    </cfRule>
  </conditionalFormatting>
  <conditionalFormatting sqref="G36">
    <cfRule type="expression" dxfId="14" priority="15" stopIfTrue="1">
      <formula>AND(NOT(ISBLANK(G$7)),G36&gt;G$7)</formula>
    </cfRule>
  </conditionalFormatting>
  <conditionalFormatting sqref="I15">
    <cfRule type="expression" dxfId="13" priority="14" stopIfTrue="1">
      <formula>AND(NOT(ISBLANK(I$7)),I15&gt;I$7)</formula>
    </cfRule>
  </conditionalFormatting>
  <conditionalFormatting sqref="I22">
    <cfRule type="expression" dxfId="12" priority="13" stopIfTrue="1">
      <formula>AND(NOT(ISBLANK(I$7)),I22&gt;I$7)</formula>
    </cfRule>
  </conditionalFormatting>
  <conditionalFormatting sqref="I29">
    <cfRule type="expression" dxfId="11" priority="12" stopIfTrue="1">
      <formula>AND(NOT(ISBLANK(I$7)),I29&gt;I$7)</formula>
    </cfRule>
  </conditionalFormatting>
  <conditionalFormatting sqref="I36">
    <cfRule type="expression" dxfId="10" priority="11" stopIfTrue="1">
      <formula>AND(NOT(ISBLANK(I$7)),I36&gt;I$7)</formula>
    </cfRule>
  </conditionalFormatting>
  <conditionalFormatting sqref="E16:E44">
    <cfRule type="expression" dxfId="9" priority="10" stopIfTrue="1">
      <formula>AND(NOT(ISBLANK(E$7)),E16&gt;E$7)</formula>
    </cfRule>
  </conditionalFormatting>
  <conditionalFormatting sqref="G20">
    <cfRule type="expression" dxfId="8" priority="9" stopIfTrue="1">
      <formula>AND(NOT(ISBLANK(G$7)),G20&gt;G$7)</formula>
    </cfRule>
  </conditionalFormatting>
  <conditionalFormatting sqref="G27">
    <cfRule type="expression" dxfId="7" priority="8" stopIfTrue="1">
      <formula>AND(NOT(ISBLANK(G$7)),G27&gt;G$7)</formula>
    </cfRule>
  </conditionalFormatting>
  <conditionalFormatting sqref="G34">
    <cfRule type="expression" dxfId="6" priority="7" stopIfTrue="1">
      <formula>AND(NOT(ISBLANK(G$7)),G34&gt;G$7)</formula>
    </cfRule>
  </conditionalFormatting>
  <conditionalFormatting sqref="G41">
    <cfRule type="expression" dxfId="5" priority="6" stopIfTrue="1">
      <formula>AND(NOT(ISBLANK(G$7)),G41&gt;G$7)</formula>
    </cfRule>
  </conditionalFormatting>
  <conditionalFormatting sqref="I20">
    <cfRule type="expression" dxfId="4" priority="5" stopIfTrue="1">
      <formula>AND(NOT(ISBLANK(I$7)),I20&gt;I$7)</formula>
    </cfRule>
  </conditionalFormatting>
  <conditionalFormatting sqref="I27">
    <cfRule type="expression" dxfId="3" priority="4" stopIfTrue="1">
      <formula>AND(NOT(ISBLANK(I$7)),I27&gt;I$7)</formula>
    </cfRule>
  </conditionalFormatting>
  <conditionalFormatting sqref="I34">
    <cfRule type="expression" dxfId="2" priority="3" stopIfTrue="1">
      <formula>AND(NOT(ISBLANK(I$7)),I34&gt;I$7)</formula>
    </cfRule>
  </conditionalFormatting>
  <conditionalFormatting sqref="I41">
    <cfRule type="expression" dxfId="1" priority="2" stopIfTrue="1">
      <formula>AND(NOT(ISBLANK(I$7)),I41&gt;I$7)</formula>
    </cfRule>
  </conditionalFormatting>
  <conditionalFormatting sqref="AA26 AG26 AM26 AQ26 AY26 AU26 BA26 AW26 Y26 AO26 BM26 BO26 BQ26 BS26 BU26 BW26 BY26 CA26 BK26 AC26 AE26 AI26 AK26 AS26 BC26 BE26 BG26 BI26">
    <cfRule type="expression" dxfId="0" priority="1" stopIfTrue="1">
      <formula>AND(NOT(ISBLANK(Y$7)),Y26&gt;Y$7)</formula>
    </cfRule>
  </conditionalFormatting>
  <dataValidations count="3">
    <dataValidation type="list" allowBlank="1" showInputMessage="1" showErrorMessage="1" error="יש לבחור ערך מתוך הרשימה" sqref="AV21:AV44 CB15:CB44 AP15:AP19 BT15:BT44 BJ15:BJ44 BD15:BD19 CD14:CD44 BR15:BR44 D14:D44 AX15:AX19 BB21:BB44 H14:H44 J14:J44 L14:L44 N14:N44 P14:P44 R14:R44 T14:T44 AT15:AT18 AX21:AX44 AL15:AL19 AR21:AR44 V15:V44 Z21:Z44 AD15:AD19 AF21:AF44 Z15:Z19 AH21:AH44 AF15:AF19 AJ21:AJ44 AH15:AH19 AL21:AL44 AJ15:AJ19 AN21:AN44 BV15:BV44 AN15:AN19 AP21:AP44 X15:X44 AB21:AB44 AB15:AB19 AD21:AD44 AR15:AR19 AT21:AT44 AV15:AV18 AZ21:AZ44 BF15:BF44 BB15:BB19 BH15:BH44 BN15:BN44 BP15:BP44 BL15:BL44 AZ15:AZ19 BD21:BD44 AU19:AV19 F14:F16 F18:F44" xr:uid="{00000000-0002-0000-0A00-000000000000}">
      <formula1>labs1</formula1>
    </dataValidation>
    <dataValidation type="list" showInputMessage="1" showErrorMessage="1" error="יש לבחור ערך מתוך הרשימה" sqref="BX15:BX44" xr:uid="{00000000-0002-0000-0A00-000001000000}">
      <formula1>labs1</formula1>
    </dataValidation>
    <dataValidation type="list" allowBlank="1" showInputMessage="1" showErrorMessage="1" sqref="BZ15: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3.2"/>
  <cols>
    <col min="2" max="2" width="28.88671875" customWidth="1"/>
    <col min="5" max="5" width="26.33203125" customWidth="1"/>
    <col min="12" max="12" width="16.5546875" customWidth="1"/>
  </cols>
  <sheetData>
    <row r="1" spans="2:2" ht="12.75" customHeight="1">
      <c r="B1" s="3"/>
    </row>
    <row r="2" spans="2:2" ht="12.75" customHeight="1">
      <c r="B2" s="4" t="s">
        <v>167</v>
      </c>
    </row>
    <row r="3" spans="2:2" ht="12.75" customHeight="1">
      <c r="B3" s="4" t="s">
        <v>168</v>
      </c>
    </row>
    <row r="4" spans="2:2" ht="12.75" customHeight="1">
      <c r="B4" s="4" t="s">
        <v>169</v>
      </c>
    </row>
    <row r="5" spans="2:2" ht="12.75" customHeight="1">
      <c r="B5" s="4" t="s">
        <v>170</v>
      </c>
    </row>
    <row r="6" spans="2:2" ht="12.75" customHeight="1">
      <c r="B6" s="4" t="s">
        <v>171</v>
      </c>
    </row>
    <row r="7" spans="2:2" ht="12.75" customHeight="1">
      <c r="B7" s="4" t="s">
        <v>172</v>
      </c>
    </row>
    <row r="8" spans="2:2" ht="12.75" customHeight="1">
      <c r="B8" s="4" t="s">
        <v>173</v>
      </c>
    </row>
    <row r="9" spans="2:2" ht="12.75" customHeight="1">
      <c r="B9" s="4" t="s">
        <v>174</v>
      </c>
    </row>
    <row r="10" spans="2:2" ht="12.75" customHeight="1">
      <c r="B10" s="4" t="s">
        <v>175</v>
      </c>
    </row>
    <row r="11" spans="2:2" ht="12.75" customHeight="1">
      <c r="B11" s="4" t="s">
        <v>176</v>
      </c>
    </row>
    <row r="12" spans="2:2" ht="12.75" customHeight="1">
      <c r="B12" s="4" t="s">
        <v>177</v>
      </c>
    </row>
    <row r="13" spans="2:2" ht="12.75" customHeight="1">
      <c r="B13" s="4" t="s">
        <v>178</v>
      </c>
    </row>
    <row r="14" spans="2:2" ht="12.75" customHeight="1">
      <c r="B14" s="4" t="s">
        <v>179</v>
      </c>
    </row>
    <row r="15" spans="2:2" ht="12.75" customHeight="1">
      <c r="B15" s="4" t="s">
        <v>180</v>
      </c>
    </row>
    <row r="16" spans="2:2" ht="12.75" customHeight="1">
      <c r="B16" s="4" t="s">
        <v>181</v>
      </c>
    </row>
    <row r="17" spans="2:2" ht="12.75" customHeight="1">
      <c r="B17" s="4" t="s">
        <v>182</v>
      </c>
    </row>
    <row r="18" spans="2:2" ht="12.75" customHeight="1">
      <c r="B18" s="4" t="s">
        <v>183</v>
      </c>
    </row>
    <row r="19" spans="2:2" ht="12.75" customHeight="1">
      <c r="B19" s="4" t="s">
        <v>184</v>
      </c>
    </row>
    <row r="20" spans="2:2" ht="12.75" customHeight="1">
      <c r="B20" s="4" t="s">
        <v>185</v>
      </c>
    </row>
    <row r="21" spans="2:2" ht="12.75" customHeight="1">
      <c r="B21" s="4" t="s">
        <v>186</v>
      </c>
    </row>
    <row r="22" spans="2:2" ht="12.75" customHeight="1">
      <c r="B22" s="4" t="s">
        <v>187</v>
      </c>
    </row>
    <row r="23" spans="2:2" ht="12.75" customHeight="1">
      <c r="B23" s="4" t="s">
        <v>188</v>
      </c>
    </row>
    <row r="24" spans="2:2" ht="12.75" customHeight="1">
      <c r="B24" s="4" t="s">
        <v>189</v>
      </c>
    </row>
    <row r="25" spans="2:2" ht="12.75" customHeight="1">
      <c r="B25" s="5" t="s">
        <v>190</v>
      </c>
    </row>
    <row r="26" spans="2:2" ht="12.75" customHeight="1">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גיליון9"/>
  <dimension ref="A1"/>
  <sheetViews>
    <sheetView rightToLeft="1" workbookViewId="0">
      <selection activeCell="E37" sqref="E37"/>
    </sheetView>
  </sheetViews>
  <sheetFormatPr defaultRowHeight="13.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zoomScale="90" zoomScaleNormal="90" workbookViewId="0">
      <pane xSplit="2" ySplit="13" topLeftCell="AA29" activePane="bottomRight" state="frozen"/>
      <selection pane="topRight" activeCell="C1" sqref="C1"/>
      <selection pane="bottomLeft" activeCell="A14" sqref="A14"/>
      <selection pane="bottomRight" activeCell="O18" sqref="O18"/>
    </sheetView>
  </sheetViews>
  <sheetFormatPr defaultColWidth="9.109375" defaultRowHeight="13.2"/>
  <cols>
    <col min="1" max="1" width="8.5546875" style="51" customWidth="1"/>
    <col min="2" max="2" width="13.88671875" style="51" customWidth="1"/>
    <col min="3" max="3" width="9.6640625" style="51" customWidth="1"/>
    <col min="4" max="4" width="19.109375" style="51" customWidth="1"/>
    <col min="5" max="5" width="9.6640625" style="51" customWidth="1"/>
    <col min="6" max="6" width="19.44140625" style="51" customWidth="1"/>
    <col min="7" max="7" width="9.6640625" style="51" customWidth="1"/>
    <col min="8" max="8" width="19.33203125" style="51" customWidth="1"/>
    <col min="9" max="9" width="9.6640625" style="51" customWidth="1"/>
    <col min="10" max="10" width="19.5546875" style="51" customWidth="1"/>
    <col min="11" max="11" width="10" style="51" customWidth="1"/>
    <col min="12" max="12" width="19.5546875" style="51" customWidth="1"/>
    <col min="13" max="13" width="9.6640625" style="51" customWidth="1"/>
    <col min="14" max="14" width="19.33203125" style="51" customWidth="1"/>
    <col min="15" max="15" width="9.6640625" style="51" customWidth="1"/>
    <col min="16" max="16" width="19.109375" style="51" customWidth="1"/>
    <col min="17" max="17" width="9.6640625" style="51" customWidth="1"/>
    <col min="18" max="18" width="19.33203125" style="51" customWidth="1"/>
    <col min="19" max="19" width="9.6640625" style="51" customWidth="1"/>
    <col min="20" max="20" width="19.44140625" style="51" customWidth="1"/>
    <col min="21" max="21" width="9.6640625" style="51" customWidth="1"/>
    <col min="22" max="22" width="19.5546875" style="51" customWidth="1"/>
    <col min="23" max="23" width="9.6640625" style="51" customWidth="1"/>
    <col min="24" max="24" width="19.33203125" style="51" customWidth="1"/>
    <col min="25" max="25" width="10.109375" style="51" customWidth="1"/>
    <col min="26" max="26" width="19.33203125" style="51" customWidth="1"/>
    <col min="27" max="27" width="9.6640625" style="51" customWidth="1"/>
    <col min="28" max="28" width="19.5546875" style="51" customWidth="1"/>
    <col min="29" max="29" width="9.6640625" style="51" customWidth="1"/>
    <col min="30" max="30" width="19.33203125" style="51" customWidth="1"/>
    <col min="31" max="31" width="9.6640625" style="51" customWidth="1"/>
    <col min="32" max="32" width="19.44140625" style="51" customWidth="1"/>
    <col min="33" max="33" width="9.6640625" style="51" customWidth="1"/>
    <col min="34" max="34" width="19.44140625" style="51" customWidth="1"/>
    <col min="35" max="35" width="9.88671875" style="51" customWidth="1"/>
    <col min="36" max="36" width="18.5546875" style="51" customWidth="1"/>
    <col min="37" max="37" width="9.6640625" style="51" customWidth="1"/>
    <col min="38" max="38" width="18.5546875" style="51" customWidth="1"/>
    <col min="39" max="39" width="9.6640625" style="51" customWidth="1"/>
    <col min="40" max="40" width="18.5546875" style="51" customWidth="1"/>
    <col min="41" max="41" width="9.6640625" style="51" customWidth="1"/>
    <col min="42" max="42" width="18.5546875" style="51" customWidth="1"/>
    <col min="43" max="43" width="9.6640625" style="51" customWidth="1"/>
    <col min="44" max="44" width="18.88671875" style="51" customWidth="1"/>
    <col min="45" max="45" width="9.6640625" style="51" customWidth="1"/>
    <col min="46" max="46" width="19" style="51" customWidth="1"/>
    <col min="47" max="47" width="9.6640625" style="51" customWidth="1"/>
    <col min="48" max="48" width="19" style="51" customWidth="1"/>
    <col min="49" max="49" width="9.6640625" style="51" customWidth="1"/>
    <col min="50" max="50" width="19.33203125" style="51" customWidth="1"/>
    <col min="51" max="51" width="9.6640625" style="51" customWidth="1"/>
    <col min="52" max="52" width="19.44140625" style="51" customWidth="1"/>
    <col min="53" max="53" width="9.6640625" style="51" customWidth="1"/>
    <col min="54" max="54" width="19.109375" style="51" customWidth="1"/>
    <col min="55" max="55" width="9.6640625" style="51" customWidth="1"/>
    <col min="56" max="56" width="19.33203125" style="51" customWidth="1"/>
    <col min="57" max="57" width="9.6640625" style="51" customWidth="1"/>
    <col min="58" max="58" width="19.109375" style="51" customWidth="1"/>
    <col min="59" max="59" width="9.6640625" style="51" customWidth="1"/>
    <col min="60" max="60" width="18.88671875" style="51" customWidth="1"/>
    <col min="61" max="61" width="9.6640625" style="51" customWidth="1"/>
    <col min="62" max="62" width="19.109375" style="51" customWidth="1"/>
    <col min="63" max="63" width="9.5546875" style="51" customWidth="1"/>
    <col min="64" max="64" width="19.33203125" style="51" customWidth="1"/>
    <col min="65" max="65" width="9.6640625" style="51" customWidth="1"/>
    <col min="66" max="66" width="19.109375" style="51" customWidth="1"/>
    <col min="67" max="67" width="9.6640625" style="51" customWidth="1"/>
    <col min="68" max="68" width="19" style="51" customWidth="1"/>
    <col min="69" max="69" width="9.6640625" style="51" customWidth="1"/>
    <col min="70" max="70" width="19" style="51" customWidth="1"/>
    <col min="71" max="71" width="9.6640625" style="51" customWidth="1"/>
    <col min="72" max="72" width="19" style="51" customWidth="1"/>
    <col min="73" max="73" width="9.6640625" style="51" customWidth="1"/>
    <col min="74" max="74" width="19" style="51" customWidth="1"/>
    <col min="75" max="75" width="9.6640625" style="51" customWidth="1"/>
    <col min="76" max="76" width="19" style="51" customWidth="1"/>
    <col min="77" max="77" width="9.6640625" style="51" customWidth="1"/>
    <col min="78" max="78" width="19.109375" style="51" customWidth="1"/>
    <col min="79" max="79" width="18.44140625" style="51" hidden="1" customWidth="1"/>
    <col min="80" max="80" width="9.6640625" style="51" customWidth="1"/>
    <col min="81" max="81" width="19" style="51" customWidth="1"/>
    <col min="82" max="82" width="9.6640625" style="51" customWidth="1"/>
    <col min="83" max="83" width="19.33203125" style="51" customWidth="1"/>
    <col min="84" max="84" width="9.6640625" style="51" customWidth="1"/>
    <col min="85" max="85" width="19.33203125" style="51" customWidth="1"/>
    <col min="86" max="86" width="9.6640625" style="51" customWidth="1"/>
    <col min="87" max="87" width="19.33203125" style="51" customWidth="1"/>
    <col min="88" max="88" width="9.6640625" style="51" customWidth="1"/>
    <col min="89" max="89" width="19.33203125" style="51" customWidth="1"/>
    <col min="90" max="90" width="9.6640625" style="51" customWidth="1"/>
    <col min="91" max="91" width="19.109375" style="51" customWidth="1"/>
    <col min="92" max="92" width="9.6640625" style="51" customWidth="1"/>
    <col min="93" max="93" width="18.88671875" style="51" customWidth="1"/>
    <col min="94" max="94" width="9.6640625" style="51" customWidth="1"/>
    <col min="95" max="95" width="18.88671875" style="51" customWidth="1"/>
    <col min="96" max="96" width="9.6640625" style="51" customWidth="1"/>
    <col min="97" max="97" width="18.5546875" style="51" customWidth="1"/>
    <col min="98" max="98" width="9.6640625" style="51" customWidth="1"/>
    <col min="99" max="99" width="19" style="51" customWidth="1"/>
    <col min="100" max="100" width="9.6640625" style="51" customWidth="1"/>
    <col min="101" max="101" width="19.109375" style="51" customWidth="1"/>
    <col min="102" max="102" width="9.6640625" style="51" customWidth="1"/>
    <col min="103" max="103" width="19.109375" style="51" customWidth="1"/>
    <col min="104" max="104" width="18.5546875" style="51" customWidth="1"/>
    <col min="105" max="105" width="19" style="51" customWidth="1"/>
    <col min="106" max="106" width="9.6640625" style="51" customWidth="1"/>
    <col min="107" max="107" width="19.109375" style="51" customWidth="1"/>
    <col min="108" max="108" width="9.6640625" style="51" hidden="1" customWidth="1"/>
    <col min="109" max="109" width="19.109375" style="51" hidden="1" customWidth="1"/>
    <col min="110" max="110" width="9.6640625" style="51" hidden="1" customWidth="1"/>
    <col min="111" max="111" width="19.109375" style="51" hidden="1" customWidth="1"/>
    <col min="112" max="112" width="9.6640625" style="51" hidden="1" customWidth="1"/>
    <col min="113" max="113" width="17.109375" style="51" hidden="1" customWidth="1"/>
    <col min="114" max="114" width="9.6640625" style="51" hidden="1" customWidth="1"/>
    <col min="115" max="115" width="18.5546875" style="51" hidden="1" customWidth="1"/>
    <col min="116" max="16384" width="9.109375" style="51"/>
  </cols>
  <sheetData>
    <row r="1" spans="1:116">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1">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c r="A4" s="54"/>
      <c r="B4" s="55" t="s">
        <v>161</v>
      </c>
      <c r="C4" s="231" t="s">
        <v>206</v>
      </c>
      <c r="D4" s="232"/>
      <c r="E4" s="241">
        <v>13</v>
      </c>
      <c r="F4" s="242"/>
      <c r="G4" s="231" t="s">
        <v>209</v>
      </c>
      <c r="H4" s="232"/>
      <c r="I4" s="243">
        <v>99</v>
      </c>
      <c r="J4" s="244"/>
      <c r="K4" s="243">
        <v>100</v>
      </c>
      <c r="L4" s="244"/>
      <c r="M4" s="231" t="s">
        <v>207</v>
      </c>
      <c r="N4" s="232"/>
      <c r="O4" s="227">
        <v>21</v>
      </c>
      <c r="P4" s="228"/>
      <c r="Q4" s="227">
        <v>22</v>
      </c>
      <c r="R4" s="228"/>
      <c r="S4" s="233">
        <v>23</v>
      </c>
      <c r="T4" s="234"/>
      <c r="U4" s="233">
        <v>24</v>
      </c>
      <c r="V4" s="234"/>
      <c r="W4" s="235">
        <v>26</v>
      </c>
      <c r="X4" s="236"/>
      <c r="Y4" s="235">
        <v>27</v>
      </c>
      <c r="Z4" s="236"/>
      <c r="AA4" s="235">
        <v>31</v>
      </c>
      <c r="AB4" s="236"/>
      <c r="AC4" s="235">
        <v>33</v>
      </c>
      <c r="AD4" s="236"/>
      <c r="AE4" s="235">
        <v>39</v>
      </c>
      <c r="AF4" s="236"/>
      <c r="AG4" s="235">
        <v>40</v>
      </c>
      <c r="AH4" s="236"/>
      <c r="AI4" s="235">
        <v>41</v>
      </c>
      <c r="AJ4" s="236"/>
      <c r="AK4" s="235">
        <v>42</v>
      </c>
      <c r="AL4" s="236"/>
      <c r="AM4" s="235">
        <v>46</v>
      </c>
      <c r="AN4" s="236"/>
      <c r="AO4" s="235">
        <v>47</v>
      </c>
      <c r="AP4" s="236"/>
      <c r="AQ4" s="235">
        <v>48</v>
      </c>
      <c r="AR4" s="236"/>
      <c r="AS4" s="235">
        <v>88</v>
      </c>
      <c r="AT4" s="236"/>
      <c r="AU4" s="235">
        <v>51</v>
      </c>
      <c r="AV4" s="236"/>
      <c r="AW4" s="235">
        <v>54</v>
      </c>
      <c r="AX4" s="236"/>
      <c r="AY4" s="235">
        <v>55</v>
      </c>
      <c r="AZ4" s="236"/>
      <c r="BA4" s="235">
        <v>56</v>
      </c>
      <c r="BB4" s="236"/>
      <c r="BC4" s="227">
        <v>57</v>
      </c>
      <c r="BD4" s="228"/>
      <c r="BE4" s="227">
        <v>58</v>
      </c>
      <c r="BF4" s="228"/>
      <c r="BG4" s="235">
        <v>71</v>
      </c>
      <c r="BH4" s="236"/>
      <c r="BI4" s="229">
        <v>63</v>
      </c>
      <c r="BJ4" s="230"/>
      <c r="BK4" s="229">
        <v>64</v>
      </c>
      <c r="BL4" s="230"/>
      <c r="BM4" s="229">
        <v>65</v>
      </c>
      <c r="BN4" s="230"/>
      <c r="BO4" s="229">
        <v>66</v>
      </c>
      <c r="BP4" s="230"/>
      <c r="BQ4" s="229">
        <v>67</v>
      </c>
      <c r="BR4" s="230"/>
      <c r="BS4" s="229">
        <v>68</v>
      </c>
      <c r="BT4" s="230"/>
      <c r="BU4" s="229">
        <v>69</v>
      </c>
      <c r="BV4" s="230"/>
      <c r="BW4" s="237">
        <v>48</v>
      </c>
      <c r="BX4" s="238"/>
      <c r="BY4" s="229">
        <v>79</v>
      </c>
      <c r="BZ4" s="245"/>
      <c r="CA4" s="246"/>
      <c r="CB4" s="229">
        <v>74</v>
      </c>
      <c r="CC4" s="230"/>
      <c r="CD4" s="229">
        <v>82</v>
      </c>
      <c r="CE4" s="230"/>
      <c r="CF4" s="229">
        <v>72</v>
      </c>
      <c r="CG4" s="230"/>
      <c r="CH4" s="229">
        <v>76</v>
      </c>
      <c r="CI4" s="230"/>
      <c r="CJ4" s="229">
        <v>83</v>
      </c>
      <c r="CK4" s="230"/>
      <c r="CL4" s="229">
        <v>73</v>
      </c>
      <c r="CM4" s="230"/>
      <c r="CN4" s="229">
        <v>80</v>
      </c>
      <c r="CO4" s="230"/>
      <c r="CP4" s="229">
        <v>70</v>
      </c>
      <c r="CQ4" s="230"/>
      <c r="CR4" s="229">
        <v>75</v>
      </c>
      <c r="CS4" s="230"/>
      <c r="CT4" s="229">
        <v>77</v>
      </c>
      <c r="CU4" s="230"/>
      <c r="CV4" s="229">
        <v>59</v>
      </c>
      <c r="CW4" s="230"/>
      <c r="CX4" s="229">
        <v>60</v>
      </c>
      <c r="CY4" s="230"/>
      <c r="CZ4" s="229">
        <v>62</v>
      </c>
      <c r="DA4" s="230"/>
      <c r="DB4" s="229">
        <v>84</v>
      </c>
      <c r="DC4" s="230"/>
      <c r="DD4" s="229">
        <v>85</v>
      </c>
      <c r="DE4" s="230"/>
      <c r="DF4" s="229">
        <v>87</v>
      </c>
      <c r="DG4" s="230"/>
      <c r="DH4" s="229">
        <v>53</v>
      </c>
      <c r="DI4" s="230"/>
      <c r="DJ4" s="229"/>
      <c r="DK4" s="230"/>
      <c r="DL4" s="56"/>
    </row>
    <row r="5" spans="1:116" s="57" customFormat="1" ht="28.5" customHeight="1">
      <c r="A5" s="54"/>
      <c r="B5" s="130" t="s">
        <v>10</v>
      </c>
      <c r="C5" s="223" t="s">
        <v>137</v>
      </c>
      <c r="D5" s="224"/>
      <c r="E5" s="247" t="s">
        <v>97</v>
      </c>
      <c r="F5" s="224"/>
      <c r="G5" s="247" t="s">
        <v>98</v>
      </c>
      <c r="H5" s="224"/>
      <c r="I5" s="223" t="s">
        <v>238</v>
      </c>
      <c r="J5" s="224"/>
      <c r="K5" s="223" t="s">
        <v>239</v>
      </c>
      <c r="L5" s="224"/>
      <c r="M5" s="223" t="s">
        <v>99</v>
      </c>
      <c r="N5" s="224"/>
      <c r="O5" s="239" t="s">
        <v>36</v>
      </c>
      <c r="P5" s="240"/>
      <c r="Q5" s="239" t="s">
        <v>37</v>
      </c>
      <c r="R5" s="240"/>
      <c r="S5" s="221" t="s">
        <v>93</v>
      </c>
      <c r="T5" s="222"/>
      <c r="U5" s="221" t="s">
        <v>87</v>
      </c>
      <c r="V5" s="222"/>
      <c r="W5" s="223" t="s">
        <v>195</v>
      </c>
      <c r="X5" s="224"/>
      <c r="Y5" s="223" t="s">
        <v>4</v>
      </c>
      <c r="Z5" s="224"/>
      <c r="AA5" s="247" t="s">
        <v>164</v>
      </c>
      <c r="AB5" s="224"/>
      <c r="AC5" s="223" t="s">
        <v>197</v>
      </c>
      <c r="AD5" s="224"/>
      <c r="AE5" s="223" t="s">
        <v>67</v>
      </c>
      <c r="AF5" s="224"/>
      <c r="AG5" s="223" t="s">
        <v>222</v>
      </c>
      <c r="AH5" s="224"/>
      <c r="AI5" s="223" t="s">
        <v>106</v>
      </c>
      <c r="AJ5" s="224"/>
      <c r="AK5" s="223" t="s">
        <v>248</v>
      </c>
      <c r="AL5" s="224"/>
      <c r="AM5" s="223" t="s">
        <v>6</v>
      </c>
      <c r="AN5" s="224"/>
      <c r="AO5" s="223" t="s">
        <v>8</v>
      </c>
      <c r="AP5" s="224"/>
      <c r="AQ5" s="223" t="s">
        <v>7</v>
      </c>
      <c r="AR5" s="224"/>
      <c r="AS5" s="223" t="s">
        <v>5</v>
      </c>
      <c r="AT5" s="224"/>
      <c r="AU5" s="223" t="s">
        <v>38</v>
      </c>
      <c r="AV5" s="224"/>
      <c r="AW5" s="223" t="s">
        <v>88</v>
      </c>
      <c r="AX5" s="224"/>
      <c r="AY5" s="223" t="s">
        <v>110</v>
      </c>
      <c r="AZ5" s="224"/>
      <c r="BA5" s="223" t="s">
        <v>111</v>
      </c>
      <c r="BB5" s="224"/>
      <c r="BC5" s="239" t="s">
        <v>244</v>
      </c>
      <c r="BD5" s="240"/>
      <c r="BE5" s="239" t="s">
        <v>243</v>
      </c>
      <c r="BF5" s="240"/>
      <c r="BG5" s="223" t="s">
        <v>123</v>
      </c>
      <c r="BH5" s="224"/>
      <c r="BI5" s="223" t="s">
        <v>115</v>
      </c>
      <c r="BJ5" s="224"/>
      <c r="BK5" s="223" t="s">
        <v>116</v>
      </c>
      <c r="BL5" s="224"/>
      <c r="BM5" s="223" t="s">
        <v>117</v>
      </c>
      <c r="BN5" s="224"/>
      <c r="BO5" s="223" t="s">
        <v>118</v>
      </c>
      <c r="BP5" s="224"/>
      <c r="BQ5" s="223" t="s">
        <v>119</v>
      </c>
      <c r="BR5" s="224"/>
      <c r="BS5" s="223" t="s">
        <v>120</v>
      </c>
      <c r="BT5" s="224"/>
      <c r="BU5" s="223" t="s">
        <v>121</v>
      </c>
      <c r="BV5" s="224"/>
      <c r="BW5" s="223" t="s">
        <v>129</v>
      </c>
      <c r="BX5" s="224"/>
      <c r="BY5" s="223" t="s">
        <v>130</v>
      </c>
      <c r="BZ5" s="224"/>
      <c r="CA5" s="56"/>
      <c r="CB5" s="223" t="s">
        <v>126</v>
      </c>
      <c r="CC5" s="224"/>
      <c r="CD5" s="223" t="s">
        <v>56</v>
      </c>
      <c r="CE5" s="224"/>
      <c r="CF5" s="223" t="s">
        <v>124</v>
      </c>
      <c r="CG5" s="224"/>
      <c r="CH5" s="223" t="s">
        <v>127</v>
      </c>
      <c r="CI5" s="224"/>
      <c r="CJ5" s="223" t="s">
        <v>132</v>
      </c>
      <c r="CK5" s="224"/>
      <c r="CL5" s="223" t="s">
        <v>125</v>
      </c>
      <c r="CM5" s="224"/>
      <c r="CN5" s="223" t="s">
        <v>131</v>
      </c>
      <c r="CO5" s="224"/>
      <c r="CP5" s="223" t="s">
        <v>122</v>
      </c>
      <c r="CQ5" s="224"/>
      <c r="CR5" s="223" t="s">
        <v>80</v>
      </c>
      <c r="CS5" s="224"/>
      <c r="CT5" s="223" t="s">
        <v>128</v>
      </c>
      <c r="CU5" s="224"/>
      <c r="CV5" s="223" t="s">
        <v>112</v>
      </c>
      <c r="CW5" s="224"/>
      <c r="CX5" s="223" t="s">
        <v>113</v>
      </c>
      <c r="CY5" s="224"/>
      <c r="CZ5" s="223" t="s">
        <v>114</v>
      </c>
      <c r="DA5" s="224"/>
      <c r="DB5" s="223" t="s">
        <v>133</v>
      </c>
      <c r="DC5" s="224"/>
      <c r="DD5" s="223" t="s">
        <v>18</v>
      </c>
      <c r="DE5" s="224"/>
      <c r="DF5" s="223" t="s">
        <v>40</v>
      </c>
      <c r="DG5" s="224"/>
      <c r="DH5" s="223" t="s">
        <v>203</v>
      </c>
      <c r="DI5" s="224"/>
      <c r="DJ5" s="223" t="s">
        <v>162</v>
      </c>
      <c r="DK5" s="224"/>
      <c r="DL5" s="56"/>
    </row>
    <row r="6" spans="1:116" s="57" customFormat="1" ht="18" customHeight="1">
      <c r="A6" s="54"/>
      <c r="B6" s="130" t="s">
        <v>11</v>
      </c>
      <c r="C6" s="223" t="s">
        <v>2</v>
      </c>
      <c r="D6" s="224"/>
      <c r="E6" s="223" t="s">
        <v>70</v>
      </c>
      <c r="F6" s="224"/>
      <c r="G6" s="223" t="s">
        <v>70</v>
      </c>
      <c r="H6" s="224"/>
      <c r="I6" s="223" t="s">
        <v>163</v>
      </c>
      <c r="J6" s="224"/>
      <c r="K6" s="223" t="s">
        <v>163</v>
      </c>
      <c r="L6" s="224"/>
      <c r="M6" s="223" t="s">
        <v>163</v>
      </c>
      <c r="N6" s="224"/>
      <c r="O6" s="223" t="s">
        <v>3</v>
      </c>
      <c r="P6" s="224"/>
      <c r="Q6" s="223" t="s">
        <v>3</v>
      </c>
      <c r="R6" s="224"/>
      <c r="S6" s="223" t="s">
        <v>3</v>
      </c>
      <c r="T6" s="224"/>
      <c r="U6" s="223" t="s">
        <v>3</v>
      </c>
      <c r="V6" s="224"/>
      <c r="W6" s="223" t="s">
        <v>3</v>
      </c>
      <c r="X6" s="224"/>
      <c r="Y6" s="223" t="s">
        <v>3</v>
      </c>
      <c r="Z6" s="224"/>
      <c r="AA6" s="223" t="s">
        <v>3</v>
      </c>
      <c r="AB6" s="224"/>
      <c r="AC6" s="223" t="s">
        <v>3</v>
      </c>
      <c r="AD6" s="224"/>
      <c r="AE6" s="223" t="s">
        <v>3</v>
      </c>
      <c r="AF6" s="224"/>
      <c r="AG6" s="223" t="s">
        <v>3</v>
      </c>
      <c r="AH6" s="224"/>
      <c r="AI6" s="223" t="s">
        <v>3</v>
      </c>
      <c r="AJ6" s="224"/>
      <c r="AK6" s="223" t="s">
        <v>3</v>
      </c>
      <c r="AL6" s="224"/>
      <c r="AM6" s="223" t="s">
        <v>3</v>
      </c>
      <c r="AN6" s="224"/>
      <c r="AO6" s="223" t="s">
        <v>3</v>
      </c>
      <c r="AP6" s="224"/>
      <c r="AQ6" s="223" t="s">
        <v>3</v>
      </c>
      <c r="AR6" s="224"/>
      <c r="AS6" s="223" t="s">
        <v>3</v>
      </c>
      <c r="AT6" s="224"/>
      <c r="AU6" s="223" t="s">
        <v>3</v>
      </c>
      <c r="AV6" s="224"/>
      <c r="AW6" s="223" t="s">
        <v>3</v>
      </c>
      <c r="AX6" s="224"/>
      <c r="AY6" s="223" t="s">
        <v>3</v>
      </c>
      <c r="AZ6" s="224"/>
      <c r="BA6" s="223" t="s">
        <v>3</v>
      </c>
      <c r="BB6" s="224"/>
      <c r="BC6" s="223" t="s">
        <v>3</v>
      </c>
      <c r="BD6" s="224"/>
      <c r="BE6" s="223" t="s">
        <v>3</v>
      </c>
      <c r="BF6" s="224"/>
      <c r="BG6" s="223" t="s">
        <v>3</v>
      </c>
      <c r="BH6" s="224"/>
      <c r="BI6" s="223" t="s">
        <v>3</v>
      </c>
      <c r="BJ6" s="224"/>
      <c r="BK6" s="223" t="s">
        <v>3</v>
      </c>
      <c r="BL6" s="224"/>
      <c r="BM6" s="223" t="s">
        <v>3</v>
      </c>
      <c r="BN6" s="224"/>
      <c r="BO6" s="223" t="s">
        <v>3</v>
      </c>
      <c r="BP6" s="224"/>
      <c r="BQ6" s="223" t="s">
        <v>3</v>
      </c>
      <c r="BR6" s="224"/>
      <c r="BS6" s="223" t="s">
        <v>3</v>
      </c>
      <c r="BT6" s="224"/>
      <c r="BU6" s="223" t="s">
        <v>3</v>
      </c>
      <c r="BV6" s="224"/>
      <c r="BW6" s="223" t="s">
        <v>3</v>
      </c>
      <c r="BX6" s="224"/>
      <c r="BY6" s="223" t="s">
        <v>3</v>
      </c>
      <c r="BZ6" s="224"/>
      <c r="CA6" s="56" t="s">
        <v>83</v>
      </c>
      <c r="CB6" s="223" t="s">
        <v>3</v>
      </c>
      <c r="CC6" s="224"/>
      <c r="CD6" s="223" t="s">
        <v>3</v>
      </c>
      <c r="CE6" s="224"/>
      <c r="CF6" s="223" t="s">
        <v>3</v>
      </c>
      <c r="CG6" s="224"/>
      <c r="CH6" s="223" t="s">
        <v>3</v>
      </c>
      <c r="CI6" s="224"/>
      <c r="CJ6" s="223" t="s">
        <v>3</v>
      </c>
      <c r="CK6" s="224"/>
      <c r="CL6" s="223" t="s">
        <v>3</v>
      </c>
      <c r="CM6" s="224"/>
      <c r="CN6" s="223" t="s">
        <v>3</v>
      </c>
      <c r="CO6" s="224"/>
      <c r="CP6" s="223" t="s">
        <v>3</v>
      </c>
      <c r="CQ6" s="224"/>
      <c r="CR6" s="223" t="s">
        <v>3</v>
      </c>
      <c r="CS6" s="224"/>
      <c r="CT6" s="223" t="s">
        <v>3</v>
      </c>
      <c r="CU6" s="224"/>
      <c r="CV6" s="223" t="s">
        <v>3</v>
      </c>
      <c r="CW6" s="224"/>
      <c r="CX6" s="223" t="s">
        <v>3</v>
      </c>
      <c r="CY6" s="224"/>
      <c r="CZ6" s="223" t="s">
        <v>3</v>
      </c>
      <c r="DA6" s="224"/>
      <c r="DB6" s="223" t="s">
        <v>3</v>
      </c>
      <c r="DC6" s="224"/>
      <c r="DD6" s="223"/>
      <c r="DE6" s="224"/>
      <c r="DF6" s="223"/>
      <c r="DG6" s="224"/>
      <c r="DH6" s="223" t="s">
        <v>89</v>
      </c>
      <c r="DI6" s="224"/>
      <c r="DJ6" s="223"/>
      <c r="DK6" s="224"/>
      <c r="DL6" s="56"/>
    </row>
    <row r="7" spans="1:116" s="57" customFormat="1" ht="23.25" customHeight="1">
      <c r="A7" s="54"/>
      <c r="B7" s="21" t="s">
        <v>134</v>
      </c>
      <c r="C7" s="219"/>
      <c r="D7" s="225"/>
      <c r="E7" s="219"/>
      <c r="F7" s="225"/>
      <c r="G7" s="219"/>
      <c r="H7" s="225"/>
      <c r="I7" s="219"/>
      <c r="J7" s="225"/>
      <c r="K7" s="219"/>
      <c r="L7" s="225"/>
      <c r="M7" s="219"/>
      <c r="N7" s="225"/>
      <c r="O7" s="219"/>
      <c r="P7" s="225"/>
      <c r="Q7" s="219"/>
      <c r="R7" s="225"/>
      <c r="S7" s="219"/>
      <c r="T7" s="225"/>
      <c r="U7" s="219"/>
      <c r="V7" s="225"/>
      <c r="W7" s="219"/>
      <c r="X7" s="225"/>
      <c r="Y7" s="219"/>
      <c r="Z7" s="225"/>
      <c r="AA7" s="219"/>
      <c r="AB7" s="225"/>
      <c r="AC7" s="219"/>
      <c r="AD7" s="225"/>
      <c r="AE7" s="219"/>
      <c r="AF7" s="225"/>
      <c r="AG7" s="219"/>
      <c r="AH7" s="225"/>
      <c r="AI7" s="219"/>
      <c r="AJ7" s="225"/>
      <c r="AK7" s="219"/>
      <c r="AL7" s="225"/>
      <c r="AM7" s="219"/>
      <c r="AN7" s="225"/>
      <c r="AO7" s="219"/>
      <c r="AP7" s="225"/>
      <c r="AQ7" s="219"/>
      <c r="AR7" s="225"/>
      <c r="AS7" s="219"/>
      <c r="AT7" s="225"/>
      <c r="AU7" s="219"/>
      <c r="AV7" s="225"/>
      <c r="AW7" s="219"/>
      <c r="AX7" s="225"/>
      <c r="AY7" s="219"/>
      <c r="AZ7" s="225"/>
      <c r="BA7" s="219"/>
      <c r="BB7" s="225"/>
      <c r="BC7" s="219"/>
      <c r="BD7" s="225"/>
      <c r="BE7" s="219"/>
      <c r="BF7" s="225"/>
      <c r="BG7" s="219"/>
      <c r="BH7" s="225"/>
      <c r="BI7" s="219"/>
      <c r="BJ7" s="225"/>
      <c r="BK7" s="219"/>
      <c r="BL7" s="225"/>
      <c r="BM7" s="219"/>
      <c r="BN7" s="225"/>
      <c r="BO7" s="219"/>
      <c r="BP7" s="225"/>
      <c r="BQ7" s="219"/>
      <c r="BR7" s="225"/>
      <c r="BS7" s="219"/>
      <c r="BT7" s="225"/>
      <c r="BU7" s="219"/>
      <c r="BV7" s="225"/>
      <c r="BW7" s="219"/>
      <c r="BX7" s="225"/>
      <c r="BY7" s="219"/>
      <c r="BZ7" s="225"/>
      <c r="CA7" s="58" t="s">
        <v>84</v>
      </c>
      <c r="CB7" s="219"/>
      <c r="CC7" s="225"/>
      <c r="CD7" s="219"/>
      <c r="CE7" s="225"/>
      <c r="CF7" s="219"/>
      <c r="CG7" s="225"/>
      <c r="CH7" s="219"/>
      <c r="CI7" s="225"/>
      <c r="CJ7" s="219"/>
      <c r="CK7" s="225"/>
      <c r="CL7" s="219"/>
      <c r="CM7" s="225"/>
      <c r="CN7" s="219"/>
      <c r="CO7" s="225"/>
      <c r="CP7" s="219"/>
      <c r="CQ7" s="225"/>
      <c r="CR7" s="219"/>
      <c r="CS7" s="225"/>
      <c r="CT7" s="219"/>
      <c r="CU7" s="225"/>
      <c r="CV7" s="219"/>
      <c r="CW7" s="225"/>
      <c r="CX7" s="219"/>
      <c r="CY7" s="225"/>
      <c r="CZ7" s="219"/>
      <c r="DA7" s="225"/>
      <c r="DB7" s="219"/>
      <c r="DC7" s="225"/>
      <c r="DD7" s="219"/>
      <c r="DE7" s="225"/>
      <c r="DF7" s="219"/>
      <c r="DG7" s="225"/>
      <c r="DH7" s="219"/>
      <c r="DI7" s="225"/>
      <c r="DJ7" s="219"/>
      <c r="DK7" s="225"/>
      <c r="DL7" s="56"/>
    </row>
    <row r="8" spans="1:116" s="57" customFormat="1" ht="22.5" customHeight="1">
      <c r="A8" s="54"/>
      <c r="B8" s="21" t="s">
        <v>135</v>
      </c>
      <c r="C8" s="219"/>
      <c r="D8" s="220"/>
      <c r="E8" s="219"/>
      <c r="F8" s="220"/>
      <c r="G8" s="219"/>
      <c r="H8" s="220"/>
      <c r="I8" s="219"/>
      <c r="J8" s="220"/>
      <c r="K8" s="219"/>
      <c r="L8" s="220"/>
      <c r="M8" s="219"/>
      <c r="N8" s="220"/>
      <c r="O8" s="219"/>
      <c r="P8" s="220"/>
      <c r="Q8" s="219"/>
      <c r="R8" s="220"/>
      <c r="S8" s="219"/>
      <c r="T8" s="220"/>
      <c r="U8" s="219"/>
      <c r="V8" s="220"/>
      <c r="W8" s="219"/>
      <c r="X8" s="220"/>
      <c r="Y8" s="219"/>
      <c r="Z8" s="220"/>
      <c r="AA8" s="219"/>
      <c r="AB8" s="220"/>
      <c r="AC8" s="219"/>
      <c r="AD8" s="220"/>
      <c r="AE8" s="219"/>
      <c r="AF8" s="220"/>
      <c r="AG8" s="219"/>
      <c r="AH8" s="220"/>
      <c r="AI8" s="219"/>
      <c r="AJ8" s="220"/>
      <c r="AK8" s="219"/>
      <c r="AL8" s="220"/>
      <c r="AM8" s="219"/>
      <c r="AN8" s="220"/>
      <c r="AO8" s="219"/>
      <c r="AP8" s="220"/>
      <c r="AQ8" s="219"/>
      <c r="AR8" s="220"/>
      <c r="AS8" s="219"/>
      <c r="AT8" s="220"/>
      <c r="AU8" s="219"/>
      <c r="AV8" s="220"/>
      <c r="AW8" s="219"/>
      <c r="AX8" s="220"/>
      <c r="AY8" s="219"/>
      <c r="AZ8" s="220"/>
      <c r="BA8" s="219"/>
      <c r="BB8" s="220"/>
      <c r="BC8" s="219"/>
      <c r="BD8" s="220"/>
      <c r="BE8" s="219"/>
      <c r="BF8" s="220"/>
      <c r="BG8" s="219"/>
      <c r="BH8" s="220"/>
      <c r="BI8" s="219"/>
      <c r="BJ8" s="220"/>
      <c r="BK8" s="219"/>
      <c r="BL8" s="220"/>
      <c r="BM8" s="219"/>
      <c r="BN8" s="220"/>
      <c r="BO8" s="219"/>
      <c r="BP8" s="220"/>
      <c r="BQ8" s="219"/>
      <c r="BR8" s="220"/>
      <c r="BS8" s="219"/>
      <c r="BT8" s="220"/>
      <c r="BU8" s="219"/>
      <c r="BV8" s="220"/>
      <c r="BW8" s="219"/>
      <c r="BX8" s="220"/>
      <c r="BY8" s="219"/>
      <c r="BZ8" s="220"/>
      <c r="CA8" s="127"/>
      <c r="CB8" s="219"/>
      <c r="CC8" s="220"/>
      <c r="CD8" s="219"/>
      <c r="CE8" s="220"/>
      <c r="CF8" s="219"/>
      <c r="CG8" s="220"/>
      <c r="CH8" s="219"/>
      <c r="CI8" s="220"/>
      <c r="CJ8" s="219"/>
      <c r="CK8" s="220"/>
      <c r="CL8" s="219"/>
      <c r="CM8" s="220"/>
      <c r="CN8" s="219"/>
      <c r="CO8" s="220"/>
      <c r="CP8" s="219"/>
      <c r="CQ8" s="220"/>
      <c r="CR8" s="219"/>
      <c r="CS8" s="220"/>
      <c r="CT8" s="219"/>
      <c r="CU8" s="220"/>
      <c r="CV8" s="219"/>
      <c r="CW8" s="220"/>
      <c r="CX8" s="219"/>
      <c r="CY8" s="220"/>
      <c r="CZ8" s="219"/>
      <c r="DA8" s="220"/>
      <c r="DB8" s="219"/>
      <c r="DC8" s="220"/>
      <c r="DD8" s="219"/>
      <c r="DE8" s="220"/>
      <c r="DF8" s="219"/>
      <c r="DG8" s="220"/>
      <c r="DH8" s="219"/>
      <c r="DI8" s="220"/>
      <c r="DJ8" s="219"/>
      <c r="DK8" s="225"/>
      <c r="DL8" s="56"/>
    </row>
    <row r="9" spans="1:116" s="57" customFormat="1" ht="23.25" customHeight="1">
      <c r="A9" s="54"/>
      <c r="B9" s="21" t="s">
        <v>136</v>
      </c>
      <c r="C9" s="219"/>
      <c r="D9" s="220"/>
      <c r="E9" s="219"/>
      <c r="F9" s="220"/>
      <c r="G9" s="219"/>
      <c r="H9" s="220"/>
      <c r="I9" s="219"/>
      <c r="J9" s="220"/>
      <c r="K9" s="219"/>
      <c r="L9" s="220"/>
      <c r="M9" s="219"/>
      <c r="N9" s="220"/>
      <c r="O9" s="219"/>
      <c r="P9" s="220"/>
      <c r="Q9" s="219"/>
      <c r="R9" s="220"/>
      <c r="S9" s="219"/>
      <c r="T9" s="220"/>
      <c r="U9" s="219"/>
      <c r="V9" s="220"/>
      <c r="W9" s="219"/>
      <c r="X9" s="220"/>
      <c r="Y9" s="219"/>
      <c r="Z9" s="220"/>
      <c r="AA9" s="219"/>
      <c r="AB9" s="220"/>
      <c r="AC9" s="219"/>
      <c r="AD9" s="220"/>
      <c r="AE9" s="219"/>
      <c r="AF9" s="220"/>
      <c r="AG9" s="219"/>
      <c r="AH9" s="220"/>
      <c r="AI9" s="219"/>
      <c r="AJ9" s="220"/>
      <c r="AK9" s="219"/>
      <c r="AL9" s="220"/>
      <c r="AM9" s="219"/>
      <c r="AN9" s="220"/>
      <c r="AO9" s="219"/>
      <c r="AP9" s="220"/>
      <c r="AQ9" s="219"/>
      <c r="AR9" s="220"/>
      <c r="AS9" s="219"/>
      <c r="AT9" s="220"/>
      <c r="AU9" s="219"/>
      <c r="AV9" s="220"/>
      <c r="AW9" s="219"/>
      <c r="AX9" s="220"/>
      <c r="AY9" s="219"/>
      <c r="AZ9" s="220"/>
      <c r="BA9" s="219"/>
      <c r="BB9" s="220"/>
      <c r="BC9" s="219"/>
      <c r="BD9" s="220"/>
      <c r="BE9" s="219"/>
      <c r="BF9" s="220"/>
      <c r="BG9" s="219"/>
      <c r="BH9" s="220"/>
      <c r="BI9" s="219"/>
      <c r="BJ9" s="220"/>
      <c r="BK9" s="219"/>
      <c r="BL9" s="220"/>
      <c r="BM9" s="219"/>
      <c r="BN9" s="220"/>
      <c r="BO9" s="219"/>
      <c r="BP9" s="220"/>
      <c r="BQ9" s="219"/>
      <c r="BR9" s="220"/>
      <c r="BS9" s="219"/>
      <c r="BT9" s="220"/>
      <c r="BU9" s="219"/>
      <c r="BV9" s="220"/>
      <c r="BW9" s="219"/>
      <c r="BX9" s="220"/>
      <c r="BY9" s="219"/>
      <c r="BZ9" s="220"/>
      <c r="CA9" s="58"/>
      <c r="CB9" s="219"/>
      <c r="CC9" s="220"/>
      <c r="CD9" s="219"/>
      <c r="CE9" s="220"/>
      <c r="CF9" s="219"/>
      <c r="CG9" s="220"/>
      <c r="CH9" s="219"/>
      <c r="CI9" s="220"/>
      <c r="CJ9" s="219"/>
      <c r="CK9" s="220"/>
      <c r="CL9" s="219"/>
      <c r="CM9" s="220"/>
      <c r="CN9" s="219"/>
      <c r="CO9" s="220"/>
      <c r="CP9" s="219"/>
      <c r="CQ9" s="220"/>
      <c r="CR9" s="219"/>
      <c r="CS9" s="220"/>
      <c r="CT9" s="219"/>
      <c r="CU9" s="220"/>
      <c r="CV9" s="219"/>
      <c r="CW9" s="220"/>
      <c r="CX9" s="219"/>
      <c r="CY9" s="220"/>
      <c r="CZ9" s="219"/>
      <c r="DA9" s="220"/>
      <c r="DB9" s="219"/>
      <c r="DC9" s="220"/>
      <c r="DD9" s="219"/>
      <c r="DE9" s="220"/>
      <c r="DF9" s="219"/>
      <c r="DG9" s="220"/>
      <c r="DH9" s="219"/>
      <c r="DI9" s="220"/>
      <c r="DJ9" s="219"/>
      <c r="DK9" s="225"/>
      <c r="DL9" s="56"/>
    </row>
    <row r="10" spans="1:116" s="57" customFormat="1" ht="15.75" customHeight="1">
      <c r="A10" s="54"/>
      <c r="B10" s="130" t="s">
        <v>71</v>
      </c>
      <c r="C10" s="223" t="s">
        <v>82</v>
      </c>
      <c r="D10" s="224"/>
      <c r="E10" s="223" t="s">
        <v>220</v>
      </c>
      <c r="F10" s="224"/>
      <c r="G10" s="223" t="s">
        <v>75</v>
      </c>
      <c r="H10" s="224"/>
      <c r="I10" s="223" t="s">
        <v>245</v>
      </c>
      <c r="J10" s="224"/>
      <c r="K10" s="223" t="s">
        <v>246</v>
      </c>
      <c r="L10" s="224"/>
      <c r="M10" s="223" t="s">
        <v>75</v>
      </c>
      <c r="N10" s="224"/>
      <c r="O10" s="223" t="s">
        <v>86</v>
      </c>
      <c r="P10" s="224"/>
      <c r="Q10" s="223" t="s">
        <v>86</v>
      </c>
      <c r="R10" s="224"/>
      <c r="S10" s="223" t="s">
        <v>86</v>
      </c>
      <c r="T10" s="224"/>
      <c r="U10" s="223" t="s">
        <v>86</v>
      </c>
      <c r="V10" s="224"/>
      <c r="W10" s="223" t="s">
        <v>86</v>
      </c>
      <c r="X10" s="224"/>
      <c r="Y10" s="223" t="s">
        <v>86</v>
      </c>
      <c r="Z10" s="224"/>
      <c r="AA10" s="223" t="s">
        <v>86</v>
      </c>
      <c r="AB10" s="224"/>
      <c r="AC10" s="223" t="s">
        <v>86</v>
      </c>
      <c r="AD10" s="224"/>
      <c r="AE10" s="223" t="s">
        <v>86</v>
      </c>
      <c r="AF10" s="224"/>
      <c r="AG10" s="223" t="s">
        <v>75</v>
      </c>
      <c r="AH10" s="224"/>
      <c r="AI10" s="223" t="s">
        <v>75</v>
      </c>
      <c r="AJ10" s="224"/>
      <c r="AK10" s="223" t="s">
        <v>86</v>
      </c>
      <c r="AL10" s="224"/>
      <c r="AM10" s="223" t="s">
        <v>75</v>
      </c>
      <c r="AN10" s="224"/>
      <c r="AO10" s="223" t="s">
        <v>75</v>
      </c>
      <c r="AP10" s="224"/>
      <c r="AQ10" s="223" t="s">
        <v>75</v>
      </c>
      <c r="AR10" s="224"/>
      <c r="AS10" s="223" t="s">
        <v>86</v>
      </c>
      <c r="AT10" s="224"/>
      <c r="AU10" s="223" t="s">
        <v>86</v>
      </c>
      <c r="AV10" s="224"/>
      <c r="AW10" s="223" t="s">
        <v>86</v>
      </c>
      <c r="AX10" s="224"/>
      <c r="AY10" s="223" t="s">
        <v>86</v>
      </c>
      <c r="AZ10" s="224"/>
      <c r="BA10" s="223" t="s">
        <v>86</v>
      </c>
      <c r="BB10" s="224"/>
      <c r="BC10" s="223" t="s">
        <v>86</v>
      </c>
      <c r="BD10" s="224"/>
      <c r="BE10" s="223" t="s">
        <v>86</v>
      </c>
      <c r="BF10" s="224"/>
      <c r="BG10" s="223" t="s">
        <v>86</v>
      </c>
      <c r="BH10" s="224"/>
      <c r="BI10" s="223" t="s">
        <v>86</v>
      </c>
      <c r="BJ10" s="224"/>
      <c r="BK10" s="223" t="s">
        <v>86</v>
      </c>
      <c r="BL10" s="224"/>
      <c r="BM10" s="223" t="s">
        <v>86</v>
      </c>
      <c r="BN10" s="224"/>
      <c r="BO10" s="223" t="s">
        <v>86</v>
      </c>
      <c r="BP10" s="224"/>
      <c r="BQ10" s="223" t="s">
        <v>86</v>
      </c>
      <c r="BR10" s="224"/>
      <c r="BS10" s="223" t="s">
        <v>86</v>
      </c>
      <c r="BT10" s="224"/>
      <c r="BU10" s="223" t="s">
        <v>86</v>
      </c>
      <c r="BV10" s="224"/>
      <c r="BW10" s="223" t="s">
        <v>86</v>
      </c>
      <c r="BX10" s="224"/>
      <c r="BY10" s="223" t="s">
        <v>86</v>
      </c>
      <c r="BZ10" s="224"/>
      <c r="CA10" s="56"/>
      <c r="CB10" s="223" t="s">
        <v>86</v>
      </c>
      <c r="CC10" s="224"/>
      <c r="CD10" s="223" t="s">
        <v>86</v>
      </c>
      <c r="CE10" s="224"/>
      <c r="CF10" s="223" t="s">
        <v>86</v>
      </c>
      <c r="CG10" s="224"/>
      <c r="CH10" s="223" t="s">
        <v>86</v>
      </c>
      <c r="CI10" s="224"/>
      <c r="CJ10" s="223" t="s">
        <v>86</v>
      </c>
      <c r="CK10" s="224"/>
      <c r="CL10" s="223" t="s">
        <v>86</v>
      </c>
      <c r="CM10" s="224"/>
      <c r="CN10" s="223" t="s">
        <v>86</v>
      </c>
      <c r="CO10" s="224"/>
      <c r="CP10" s="223" t="s">
        <v>86</v>
      </c>
      <c r="CQ10" s="224"/>
      <c r="CR10" s="223" t="s">
        <v>86</v>
      </c>
      <c r="CS10" s="224"/>
      <c r="CT10" s="223" t="s">
        <v>86</v>
      </c>
      <c r="CU10" s="224"/>
      <c r="CV10" s="223" t="s">
        <v>86</v>
      </c>
      <c r="CW10" s="224"/>
      <c r="CX10" s="223" t="s">
        <v>86</v>
      </c>
      <c r="CY10" s="224"/>
      <c r="CZ10" s="223" t="s">
        <v>86</v>
      </c>
      <c r="DA10" s="224"/>
      <c r="DB10" s="223" t="s">
        <v>86</v>
      </c>
      <c r="DC10" s="224"/>
      <c r="DD10" s="223" t="s">
        <v>75</v>
      </c>
      <c r="DE10" s="224"/>
      <c r="DF10" s="223" t="s">
        <v>86</v>
      </c>
      <c r="DG10" s="224"/>
      <c r="DH10" s="223"/>
      <c r="DI10" s="224"/>
      <c r="DJ10" s="223"/>
      <c r="DK10" s="224"/>
      <c r="DL10" s="56"/>
    </row>
    <row r="11" spans="1:116" s="57" customFormat="1" ht="16.5" customHeight="1">
      <c r="A11" s="54"/>
      <c r="B11" s="130" t="s">
        <v>12</v>
      </c>
      <c r="C11" s="223" t="s">
        <v>210</v>
      </c>
      <c r="D11" s="224"/>
      <c r="E11" s="223" t="s">
        <v>210</v>
      </c>
      <c r="F11" s="224"/>
      <c r="G11" s="223" t="s">
        <v>217</v>
      </c>
      <c r="H11" s="224"/>
      <c r="I11" s="223" t="s">
        <v>210</v>
      </c>
      <c r="J11" s="224"/>
      <c r="K11" s="223" t="s">
        <v>210</v>
      </c>
      <c r="L11" s="224"/>
      <c r="M11" s="223" t="s">
        <v>217</v>
      </c>
      <c r="N11" s="224"/>
      <c r="O11" s="223" t="s">
        <v>214</v>
      </c>
      <c r="P11" s="224"/>
      <c r="Q11" s="223" t="s">
        <v>213</v>
      </c>
      <c r="R11" s="224"/>
      <c r="S11" s="223" t="s">
        <v>214</v>
      </c>
      <c r="T11" s="224"/>
      <c r="U11" s="223" t="s">
        <v>213</v>
      </c>
      <c r="V11" s="224"/>
      <c r="W11" s="223" t="s">
        <v>214</v>
      </c>
      <c r="X11" s="224"/>
      <c r="Y11" s="223" t="s">
        <v>213</v>
      </c>
      <c r="Z11" s="224"/>
      <c r="AA11" s="223" t="s">
        <v>214</v>
      </c>
      <c r="AB11" s="224"/>
      <c r="AC11" s="223" t="s">
        <v>212</v>
      </c>
      <c r="AD11" s="224"/>
      <c r="AE11" s="223" t="s">
        <v>213</v>
      </c>
      <c r="AF11" s="224"/>
      <c r="AG11" s="223" t="s">
        <v>212</v>
      </c>
      <c r="AH11" s="224"/>
      <c r="AI11" s="223" t="s">
        <v>212</v>
      </c>
      <c r="AJ11" s="224"/>
      <c r="AK11" s="223" t="s">
        <v>213</v>
      </c>
      <c r="AL11" s="224"/>
      <c r="AM11" s="223" t="s">
        <v>213</v>
      </c>
      <c r="AN11" s="224"/>
      <c r="AO11" s="223" t="s">
        <v>213</v>
      </c>
      <c r="AP11" s="224"/>
      <c r="AQ11" s="221" t="s">
        <v>204</v>
      </c>
      <c r="AR11" s="222"/>
      <c r="AS11" s="221" t="s">
        <v>204</v>
      </c>
      <c r="AT11" s="222"/>
      <c r="AU11" s="221" t="s">
        <v>204</v>
      </c>
      <c r="AV11" s="222"/>
      <c r="AW11" s="223" t="s">
        <v>213</v>
      </c>
      <c r="AX11" s="224"/>
      <c r="AY11" s="221" t="s">
        <v>204</v>
      </c>
      <c r="AZ11" s="222"/>
      <c r="BA11" s="221" t="s">
        <v>204</v>
      </c>
      <c r="BB11" s="222"/>
      <c r="BC11" s="221" t="s">
        <v>204</v>
      </c>
      <c r="BD11" s="222"/>
      <c r="BE11" s="221" t="s">
        <v>204</v>
      </c>
      <c r="BF11" s="222"/>
      <c r="BG11" s="221" t="s">
        <v>204</v>
      </c>
      <c r="BH11" s="222"/>
      <c r="BI11" s="221" t="s">
        <v>204</v>
      </c>
      <c r="BJ11" s="222"/>
      <c r="BK11" s="221" t="s">
        <v>204</v>
      </c>
      <c r="BL11" s="222"/>
      <c r="BM11" s="221" t="s">
        <v>204</v>
      </c>
      <c r="BN11" s="222"/>
      <c r="BO11" s="221" t="s">
        <v>204</v>
      </c>
      <c r="BP11" s="222"/>
      <c r="BQ11" s="221" t="s">
        <v>204</v>
      </c>
      <c r="BR11" s="222"/>
      <c r="BS11" s="221" t="s">
        <v>204</v>
      </c>
      <c r="BT11" s="222"/>
      <c r="BU11" s="221" t="s">
        <v>204</v>
      </c>
      <c r="BV11" s="222"/>
      <c r="BW11" s="221" t="s">
        <v>204</v>
      </c>
      <c r="BX11" s="222"/>
      <c r="BY11" s="221" t="s">
        <v>204</v>
      </c>
      <c r="BZ11" s="222"/>
      <c r="CA11" s="125"/>
      <c r="CB11" s="221" t="s">
        <v>204</v>
      </c>
      <c r="CC11" s="222"/>
      <c r="CD11" s="221" t="s">
        <v>204</v>
      </c>
      <c r="CE11" s="222"/>
      <c r="CF11" s="221" t="s">
        <v>204</v>
      </c>
      <c r="CG11" s="222"/>
      <c r="CH11" s="221" t="s">
        <v>204</v>
      </c>
      <c r="CI11" s="222"/>
      <c r="CJ11" s="221" t="s">
        <v>204</v>
      </c>
      <c r="CK11" s="222"/>
      <c r="CL11" s="221" t="s">
        <v>204</v>
      </c>
      <c r="CM11" s="222"/>
      <c r="CN11" s="221" t="s">
        <v>204</v>
      </c>
      <c r="CO11" s="222"/>
      <c r="CP11" s="221" t="s">
        <v>204</v>
      </c>
      <c r="CQ11" s="222"/>
      <c r="CR11" s="221" t="s">
        <v>204</v>
      </c>
      <c r="CS11" s="222"/>
      <c r="CT11" s="221" t="s">
        <v>204</v>
      </c>
      <c r="CU11" s="222"/>
      <c r="CV11" s="221" t="s">
        <v>204</v>
      </c>
      <c r="CW11" s="222"/>
      <c r="CX11" s="221" t="s">
        <v>204</v>
      </c>
      <c r="CY11" s="222"/>
      <c r="CZ11" s="221" t="s">
        <v>204</v>
      </c>
      <c r="DA11" s="222"/>
      <c r="DB11" s="221" t="s">
        <v>204</v>
      </c>
      <c r="DC11" s="222"/>
      <c r="DD11" s="226"/>
      <c r="DE11" s="226"/>
      <c r="DF11" s="226"/>
      <c r="DG11" s="226"/>
      <c r="DH11" s="226"/>
      <c r="DI11" s="226"/>
      <c r="DJ11" s="223"/>
      <c r="DK11" s="224"/>
      <c r="DL11" s="56"/>
    </row>
    <row r="12" spans="1:116" s="57" customFormat="1" ht="25.5" customHeight="1">
      <c r="A12" s="54"/>
      <c r="B12" s="130" t="s">
        <v>13</v>
      </c>
      <c r="C12" s="223">
        <v>30</v>
      </c>
      <c r="D12" s="224"/>
      <c r="E12" s="223">
        <v>30</v>
      </c>
      <c r="F12" s="224"/>
      <c r="G12" s="223">
        <v>24</v>
      </c>
      <c r="H12" s="224"/>
      <c r="I12" s="223">
        <v>30</v>
      </c>
      <c r="J12" s="224"/>
      <c r="K12" s="223">
        <v>30</v>
      </c>
      <c r="L12" s="224"/>
      <c r="M12" s="223">
        <v>24</v>
      </c>
      <c r="N12" s="224"/>
      <c r="O12" s="223">
        <v>4</v>
      </c>
      <c r="P12" s="224"/>
      <c r="Q12" s="223">
        <v>1</v>
      </c>
      <c r="R12" s="224"/>
      <c r="S12" s="223">
        <v>4</v>
      </c>
      <c r="T12" s="224"/>
      <c r="U12" s="223">
        <v>1</v>
      </c>
      <c r="V12" s="224"/>
      <c r="W12" s="223">
        <v>4</v>
      </c>
      <c r="X12" s="224"/>
      <c r="Y12" s="223">
        <v>1</v>
      </c>
      <c r="Z12" s="224"/>
      <c r="AA12" s="223">
        <v>4</v>
      </c>
      <c r="AB12" s="224"/>
      <c r="AC12" s="223">
        <v>2</v>
      </c>
      <c r="AD12" s="224"/>
      <c r="AE12" s="223">
        <v>1</v>
      </c>
      <c r="AF12" s="224"/>
      <c r="AG12" s="223">
        <v>2</v>
      </c>
      <c r="AH12" s="224"/>
      <c r="AI12" s="223">
        <v>2</v>
      </c>
      <c r="AJ12" s="224"/>
      <c r="AK12" s="223">
        <v>1</v>
      </c>
      <c r="AL12" s="224"/>
      <c r="AM12" s="223">
        <v>1</v>
      </c>
      <c r="AN12" s="224"/>
      <c r="AO12" s="223">
        <v>1</v>
      </c>
      <c r="AP12" s="224"/>
      <c r="AQ12" s="223"/>
      <c r="AR12" s="224"/>
      <c r="AS12" s="223"/>
      <c r="AT12" s="224"/>
      <c r="AU12" s="223"/>
      <c r="AV12" s="224"/>
      <c r="AW12" s="223">
        <v>1</v>
      </c>
      <c r="AX12" s="224"/>
      <c r="AY12" s="223"/>
      <c r="AZ12" s="224"/>
      <c r="BA12" s="223"/>
      <c r="BB12" s="224"/>
      <c r="BC12" s="223"/>
      <c r="BD12" s="224"/>
      <c r="BE12" s="223"/>
      <c r="BF12" s="224"/>
      <c r="BG12" s="223"/>
      <c r="BH12" s="224"/>
      <c r="BI12" s="223"/>
      <c r="BJ12" s="224"/>
      <c r="BK12" s="223"/>
      <c r="BL12" s="224"/>
      <c r="BM12" s="223"/>
      <c r="BN12" s="224"/>
      <c r="BO12" s="223"/>
      <c r="BP12" s="224"/>
      <c r="BQ12" s="223"/>
      <c r="BR12" s="224"/>
      <c r="BS12" s="223"/>
      <c r="BT12" s="224"/>
      <c r="BU12" s="223"/>
      <c r="BV12" s="224"/>
      <c r="BW12" s="223"/>
      <c r="BX12" s="224"/>
      <c r="BY12" s="223"/>
      <c r="BZ12" s="224"/>
      <c r="CA12" s="56"/>
      <c r="CB12" s="223"/>
      <c r="CC12" s="224"/>
      <c r="CD12" s="223"/>
      <c r="CE12" s="224"/>
      <c r="CF12" s="223"/>
      <c r="CG12" s="224"/>
      <c r="CH12" s="223"/>
      <c r="CI12" s="224"/>
      <c r="CJ12" s="223"/>
      <c r="CK12" s="224"/>
      <c r="CL12" s="223"/>
      <c r="CM12" s="224"/>
      <c r="CN12" s="223"/>
      <c r="CO12" s="224"/>
      <c r="CP12" s="223"/>
      <c r="CQ12" s="224"/>
      <c r="CR12" s="223"/>
      <c r="CS12" s="224"/>
      <c r="CT12" s="223"/>
      <c r="CU12" s="224"/>
      <c r="CV12" s="223"/>
      <c r="CW12" s="224"/>
      <c r="CX12" s="223"/>
      <c r="CY12" s="224"/>
      <c r="CZ12" s="223"/>
      <c r="DA12" s="224"/>
      <c r="DB12" s="223"/>
      <c r="DC12" s="224"/>
      <c r="DD12" s="223"/>
      <c r="DE12" s="224"/>
      <c r="DF12" s="223"/>
      <c r="DG12" s="224"/>
      <c r="DH12" s="223"/>
      <c r="DI12" s="224"/>
      <c r="DJ12" s="223"/>
      <c r="DK12" s="224"/>
      <c r="DL12" s="56"/>
    </row>
    <row r="13" spans="1:116" s="57" customFormat="1" ht="16.5" customHeight="1" thickBot="1">
      <c r="A13" s="59"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226</v>
      </c>
      <c r="CC13" s="130" t="s">
        <v>227</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226</v>
      </c>
      <c r="DI13" s="130" t="s">
        <v>227</v>
      </c>
      <c r="DJ13" s="130" t="s">
        <v>226</v>
      </c>
      <c r="DK13" s="130" t="s">
        <v>227</v>
      </c>
      <c r="DL13" s="56"/>
    </row>
    <row r="14" spans="1:116" ht="16.2" thickBot="1">
      <c r="A14" s="164">
        <v>1</v>
      </c>
      <c r="B14" s="61"/>
      <c r="C14" s="197">
        <f>'[1]ביוב גולמי I'!B3</f>
        <v>70861</v>
      </c>
      <c r="D14" s="204"/>
      <c r="E14" s="167">
        <v>26.3</v>
      </c>
      <c r="F14" s="63"/>
      <c r="G14" s="165"/>
      <c r="H14" s="63"/>
      <c r="I14" s="165"/>
      <c r="J14" s="63"/>
      <c r="K14" s="64"/>
      <c r="L14" s="63"/>
      <c r="M14" s="215">
        <f>'[1]ביוב גולמי I'!P3</f>
        <v>7.63</v>
      </c>
      <c r="N14" s="63"/>
      <c r="O14" s="170"/>
      <c r="P14" s="63"/>
      <c r="Q14" s="171"/>
      <c r="R14" s="63"/>
      <c r="S14" s="166"/>
      <c r="T14" s="63"/>
      <c r="U14" s="172"/>
      <c r="V14" s="63"/>
      <c r="W14" s="166"/>
      <c r="X14" s="63"/>
      <c r="Y14" s="172"/>
      <c r="Z14" s="63"/>
      <c r="AA14" s="192"/>
      <c r="AB14" s="63"/>
      <c r="AC14" s="192"/>
      <c r="AD14" s="63"/>
      <c r="AE14" s="173"/>
      <c r="AF14" s="63"/>
      <c r="AG14" s="62"/>
      <c r="AH14" s="63"/>
      <c r="AI14" s="63"/>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3"/>
      <c r="DB14" s="62"/>
      <c r="DC14" s="63"/>
      <c r="DD14" s="142"/>
      <c r="DE14" s="143"/>
      <c r="DF14" s="142"/>
      <c r="DG14" s="143"/>
      <c r="DH14" s="142"/>
      <c r="DI14" s="143"/>
      <c r="DJ14" s="142"/>
      <c r="DK14" s="144"/>
      <c r="DL14" s="50"/>
    </row>
    <row r="15" spans="1:116" ht="16.2" thickBot="1">
      <c r="A15" s="164">
        <v>2</v>
      </c>
      <c r="B15" s="61"/>
      <c r="C15" s="197">
        <f>'[1]ביוב גולמי I'!B4</f>
        <v>78220</v>
      </c>
      <c r="D15" s="204"/>
      <c r="E15" s="168">
        <v>27.1</v>
      </c>
      <c r="F15" s="63"/>
      <c r="G15" s="165"/>
      <c r="H15" s="63"/>
      <c r="I15" s="165"/>
      <c r="J15" s="63"/>
      <c r="K15" s="64"/>
      <c r="L15" s="63"/>
      <c r="M15" s="215"/>
      <c r="N15" s="63"/>
      <c r="O15" s="170"/>
      <c r="P15" s="63"/>
      <c r="Q15" s="171"/>
      <c r="R15" s="63"/>
      <c r="S15" s="166"/>
      <c r="T15" s="63"/>
      <c r="U15" s="172"/>
      <c r="V15" s="63"/>
      <c r="W15" s="166"/>
      <c r="X15" s="63"/>
      <c r="Y15" s="172"/>
      <c r="Z15" s="63"/>
      <c r="AA15" s="192"/>
      <c r="AB15" s="170"/>
      <c r="AC15" s="192"/>
      <c r="AD15" s="63"/>
      <c r="AE15" s="173"/>
      <c r="AF15" s="63"/>
      <c r="AG15" s="62"/>
      <c r="AH15" s="63"/>
      <c r="AI15" s="63"/>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2"/>
      <c r="DE15" s="143"/>
      <c r="DF15" s="142"/>
      <c r="DG15" s="143"/>
      <c r="DH15" s="142"/>
      <c r="DI15" s="143"/>
      <c r="DJ15" s="142"/>
      <c r="DK15" s="144"/>
      <c r="DL15" s="50"/>
    </row>
    <row r="16" spans="1:116" ht="16.2" thickBot="1">
      <c r="A16" s="164">
        <v>3</v>
      </c>
      <c r="B16" s="61"/>
      <c r="C16" s="197">
        <f>'[1]ביוב גולמי I'!B5</f>
        <v>60398</v>
      </c>
      <c r="D16" s="204"/>
      <c r="E16" s="168">
        <v>28.1</v>
      </c>
      <c r="F16" s="63"/>
      <c r="G16" s="165"/>
      <c r="H16" s="63"/>
      <c r="I16" s="165"/>
      <c r="J16" s="63"/>
      <c r="K16" s="64"/>
      <c r="L16" s="63"/>
      <c r="M16" s="215"/>
      <c r="N16" s="63"/>
      <c r="O16" s="170"/>
      <c r="P16" s="63"/>
      <c r="Q16" s="171"/>
      <c r="R16" s="63"/>
      <c r="S16" s="166"/>
      <c r="T16" s="63"/>
      <c r="U16" s="172"/>
      <c r="V16" s="63"/>
      <c r="W16" s="166"/>
      <c r="X16" s="63"/>
      <c r="Y16" s="172"/>
      <c r="Z16" s="63"/>
      <c r="AA16" s="192"/>
      <c r="AB16" s="63"/>
      <c r="AC16" s="192"/>
      <c r="AD16" s="63"/>
      <c r="AE16" s="173"/>
      <c r="AF16" s="63"/>
      <c r="AG16" s="62"/>
      <c r="AH16" s="63"/>
      <c r="AI16" s="63"/>
      <c r="AJ16" s="63"/>
      <c r="AK16" s="62"/>
      <c r="AL16" s="63"/>
      <c r="AM16" s="169"/>
      <c r="AN16" s="63"/>
      <c r="AO16" s="62"/>
      <c r="AP16" s="63"/>
      <c r="AQ16" s="62"/>
      <c r="AR16" s="63"/>
      <c r="AS16" s="62"/>
      <c r="AT16" s="63"/>
      <c r="AU16" s="62"/>
      <c r="AV16" s="63"/>
      <c r="AW16" s="62"/>
      <c r="AX16" s="63"/>
      <c r="AY16" s="62"/>
      <c r="AZ16" s="63"/>
      <c r="BA16" s="62"/>
      <c r="BB16" s="63"/>
      <c r="BC16" s="206"/>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2"/>
      <c r="DE16" s="143"/>
      <c r="DF16" s="142"/>
      <c r="DG16" s="143"/>
      <c r="DH16" s="142"/>
      <c r="DI16" s="143"/>
      <c r="DJ16" s="142"/>
      <c r="DK16" s="144"/>
      <c r="DL16" s="50"/>
    </row>
    <row r="17" spans="1:116" ht="16.2" thickBot="1">
      <c r="A17" s="164">
        <v>4</v>
      </c>
      <c r="B17" s="61"/>
      <c r="C17" s="197">
        <f>'[1]ביוב גולמי I'!B6</f>
        <v>68575</v>
      </c>
      <c r="D17" s="204"/>
      <c r="E17" s="168">
        <v>27.5</v>
      </c>
      <c r="F17" s="63"/>
      <c r="G17" s="165"/>
      <c r="H17" s="63"/>
      <c r="I17" s="165"/>
      <c r="J17" s="63"/>
      <c r="K17" s="64"/>
      <c r="L17" s="63"/>
      <c r="M17" s="215">
        <f>'[1]ביוב גולמי I'!P6</f>
        <v>7.62</v>
      </c>
      <c r="N17" s="63"/>
      <c r="O17" s="170"/>
      <c r="P17" s="63"/>
      <c r="Q17" s="171"/>
      <c r="R17" s="63"/>
      <c r="S17" s="166"/>
      <c r="T17" s="63"/>
      <c r="U17" s="172"/>
      <c r="V17" s="63"/>
      <c r="W17" s="166"/>
      <c r="X17" s="63"/>
      <c r="Y17" s="172"/>
      <c r="Z17" s="63"/>
      <c r="AA17" s="192"/>
      <c r="AB17" s="170"/>
      <c r="AC17" s="192"/>
      <c r="AD17" s="63"/>
      <c r="AE17" s="173"/>
      <c r="AF17" s="63"/>
      <c r="AG17" s="62"/>
      <c r="AH17" s="63"/>
      <c r="AI17" s="63"/>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2"/>
      <c r="DE17" s="143"/>
      <c r="DF17" s="142"/>
      <c r="DG17" s="143"/>
      <c r="DH17" s="142"/>
      <c r="DI17" s="143"/>
      <c r="DJ17" s="142"/>
      <c r="DK17" s="144"/>
      <c r="DL17" s="50"/>
    </row>
    <row r="18" spans="1:116" ht="16.2" thickBot="1">
      <c r="A18" s="164">
        <v>5</v>
      </c>
      <c r="B18" s="61"/>
      <c r="C18" s="197">
        <f>'[1]ביוב גולמי I'!B7</f>
        <v>66779</v>
      </c>
      <c r="D18" s="204"/>
      <c r="E18" s="168">
        <v>27.5</v>
      </c>
      <c r="F18" s="63"/>
      <c r="G18" s="165"/>
      <c r="H18" s="63"/>
      <c r="I18" s="165"/>
      <c r="J18" s="63"/>
      <c r="K18" s="64"/>
      <c r="L18" s="63"/>
      <c r="M18" s="215">
        <f>'[1]ביוב גולמי I'!P7</f>
        <v>7.34</v>
      </c>
      <c r="N18" s="63"/>
      <c r="O18" s="170">
        <v>439</v>
      </c>
      <c r="P18" s="63" t="s">
        <v>191</v>
      </c>
      <c r="Q18" s="171">
        <v>42</v>
      </c>
      <c r="R18" s="63" t="s">
        <v>191</v>
      </c>
      <c r="S18" s="166">
        <v>361</v>
      </c>
      <c r="T18" s="63" t="s">
        <v>191</v>
      </c>
      <c r="U18" s="172"/>
      <c r="V18" s="63"/>
      <c r="W18" s="166">
        <v>1183</v>
      </c>
      <c r="X18" s="63" t="s">
        <v>191</v>
      </c>
      <c r="Y18" s="172"/>
      <c r="Z18" s="63"/>
      <c r="AA18" s="192">
        <v>67.2</v>
      </c>
      <c r="AB18" s="63" t="s">
        <v>191</v>
      </c>
      <c r="AC18" s="192">
        <v>45.9</v>
      </c>
      <c r="AD18" s="63" t="s">
        <v>191</v>
      </c>
      <c r="AE18" s="173">
        <v>9</v>
      </c>
      <c r="AF18" s="63" t="s">
        <v>191</v>
      </c>
      <c r="AG18" s="62" t="s">
        <v>291</v>
      </c>
      <c r="AH18" s="63" t="s">
        <v>191</v>
      </c>
      <c r="AI18" s="63">
        <v>103</v>
      </c>
      <c r="AJ18" s="63" t="s">
        <v>191</v>
      </c>
      <c r="AK18" s="62">
        <v>3.4</v>
      </c>
      <c r="AL18" s="63" t="s">
        <v>191</v>
      </c>
      <c r="AM18" s="62">
        <v>5.32</v>
      </c>
      <c r="AN18" s="63" t="s">
        <v>191</v>
      </c>
      <c r="AO18" s="62" t="s">
        <v>293</v>
      </c>
      <c r="AP18" s="63" t="s">
        <v>191</v>
      </c>
      <c r="AQ18" s="62">
        <v>0.11</v>
      </c>
      <c r="AR18" s="63" t="s">
        <v>191</v>
      </c>
      <c r="AS18" s="62">
        <v>59</v>
      </c>
      <c r="AT18" s="63" t="s">
        <v>191</v>
      </c>
      <c r="AU18" s="62"/>
      <c r="AV18" s="63"/>
      <c r="AW18" s="62">
        <v>242</v>
      </c>
      <c r="AX18" s="63" t="s">
        <v>191</v>
      </c>
      <c r="AY18" s="62">
        <v>153.38999999999999</v>
      </c>
      <c r="AZ18" s="63" t="s">
        <v>191</v>
      </c>
      <c r="BA18" s="62">
        <v>0.24</v>
      </c>
      <c r="BB18" s="63" t="s">
        <v>191</v>
      </c>
      <c r="BC18" s="62">
        <v>227.3</v>
      </c>
      <c r="BD18" s="63" t="s">
        <v>191</v>
      </c>
      <c r="BE18" s="62">
        <v>337.5</v>
      </c>
      <c r="BF18" s="63" t="s">
        <v>191</v>
      </c>
      <c r="BG18" s="62" t="s">
        <v>294</v>
      </c>
      <c r="BH18" s="63" t="s">
        <v>191</v>
      </c>
      <c r="BI18" s="62" t="s">
        <v>295</v>
      </c>
      <c r="BJ18" s="63" t="s">
        <v>191</v>
      </c>
      <c r="BK18" s="62" t="s">
        <v>294</v>
      </c>
      <c r="BL18" s="63" t="s">
        <v>191</v>
      </c>
      <c r="BM18" s="62" t="s">
        <v>293</v>
      </c>
      <c r="BN18" s="63" t="s">
        <v>191</v>
      </c>
      <c r="BO18" s="62" t="s">
        <v>294</v>
      </c>
      <c r="BP18" s="63" t="s">
        <v>191</v>
      </c>
      <c r="BQ18" s="62">
        <v>0.37</v>
      </c>
      <c r="BR18" s="63" t="s">
        <v>191</v>
      </c>
      <c r="BS18" s="62" t="s">
        <v>296</v>
      </c>
      <c r="BT18" s="63" t="s">
        <v>191</v>
      </c>
      <c r="BU18" s="62" t="s">
        <v>293</v>
      </c>
      <c r="BV18" s="63" t="s">
        <v>191</v>
      </c>
      <c r="BW18" s="62" t="s">
        <v>295</v>
      </c>
      <c r="BX18" s="63" t="s">
        <v>191</v>
      </c>
      <c r="BY18" s="62">
        <v>1.44</v>
      </c>
      <c r="BZ18" s="63" t="s">
        <v>191</v>
      </c>
      <c r="CA18" s="65"/>
      <c r="CB18" s="62">
        <v>7.0000000000000007E-2</v>
      </c>
      <c r="CC18" s="63" t="s">
        <v>191</v>
      </c>
      <c r="CD18" s="62">
        <v>0.89</v>
      </c>
      <c r="CE18" s="63" t="s">
        <v>191</v>
      </c>
      <c r="CF18" s="62" t="s">
        <v>294</v>
      </c>
      <c r="CG18" s="63" t="s">
        <v>191</v>
      </c>
      <c r="CH18" s="62" t="s">
        <v>295</v>
      </c>
      <c r="CI18" s="63" t="s">
        <v>191</v>
      </c>
      <c r="CJ18" s="62" t="s">
        <v>295</v>
      </c>
      <c r="CK18" s="63" t="s">
        <v>191</v>
      </c>
      <c r="CL18" s="62" t="s">
        <v>295</v>
      </c>
      <c r="CM18" s="63" t="s">
        <v>191</v>
      </c>
      <c r="CN18" s="62">
        <v>0.01</v>
      </c>
      <c r="CO18" s="63" t="s">
        <v>191</v>
      </c>
      <c r="CP18" s="62" t="s">
        <v>295</v>
      </c>
      <c r="CQ18" s="63" t="s">
        <v>191</v>
      </c>
      <c r="CR18" s="62">
        <v>0.42</v>
      </c>
      <c r="CS18" s="63" t="s">
        <v>191</v>
      </c>
      <c r="CT18" s="62"/>
      <c r="CU18" s="63" t="s">
        <v>191</v>
      </c>
      <c r="CV18" s="62">
        <v>53.37</v>
      </c>
      <c r="CW18" s="63" t="s">
        <v>191</v>
      </c>
      <c r="CX18" s="62">
        <v>22.83</v>
      </c>
      <c r="CY18" s="63" t="s">
        <v>191</v>
      </c>
      <c r="CZ18" s="62">
        <v>30.93</v>
      </c>
      <c r="DA18" s="63" t="s">
        <v>191</v>
      </c>
      <c r="DB18" s="62">
        <v>0.09</v>
      </c>
      <c r="DC18" s="63" t="s">
        <v>191</v>
      </c>
      <c r="DD18" s="142"/>
      <c r="DE18" s="143"/>
      <c r="DF18" s="142"/>
      <c r="DG18" s="143"/>
      <c r="DH18" s="142"/>
      <c r="DI18" s="143"/>
      <c r="DJ18" s="142"/>
      <c r="DK18" s="144"/>
      <c r="DL18" s="50"/>
    </row>
    <row r="19" spans="1:116" ht="16.2" thickBot="1">
      <c r="A19" s="164">
        <v>6</v>
      </c>
      <c r="B19" s="61"/>
      <c r="C19" s="197">
        <f>'[1]ביוב גולמי I'!B8</f>
        <v>65607</v>
      </c>
      <c r="D19" s="204"/>
      <c r="E19" s="168">
        <v>26.6</v>
      </c>
      <c r="F19" s="63"/>
      <c r="G19" s="165"/>
      <c r="H19" s="63"/>
      <c r="I19" s="165"/>
      <c r="J19" s="63"/>
      <c r="K19" s="64"/>
      <c r="L19" s="63"/>
      <c r="M19" s="215">
        <f>'[1]ביוב גולמי I'!P8</f>
        <v>7.57</v>
      </c>
      <c r="N19" s="63"/>
      <c r="O19" s="170"/>
      <c r="P19" s="63"/>
      <c r="Q19" s="171"/>
      <c r="R19" s="63"/>
      <c r="S19" s="166"/>
      <c r="T19" s="63"/>
      <c r="U19" s="172"/>
      <c r="V19" s="63"/>
      <c r="W19" s="166"/>
      <c r="X19" s="63"/>
      <c r="Y19" s="172"/>
      <c r="Z19" s="63"/>
      <c r="AA19" s="192"/>
      <c r="AB19" s="170"/>
      <c r="AC19" s="192"/>
      <c r="AD19" s="63"/>
      <c r="AE19" s="173"/>
      <c r="AF19" s="63"/>
      <c r="AG19" s="62"/>
      <c r="AH19" s="63"/>
      <c r="AI19" s="63"/>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2"/>
      <c r="DE19" s="143"/>
      <c r="DF19" s="142"/>
      <c r="DG19" s="143"/>
      <c r="DH19" s="142"/>
      <c r="DI19" s="143"/>
      <c r="DJ19" s="142"/>
      <c r="DK19" s="144"/>
      <c r="DL19" s="50"/>
    </row>
    <row r="20" spans="1:116" ht="16.2" thickBot="1">
      <c r="A20" s="164">
        <v>7</v>
      </c>
      <c r="B20" s="61"/>
      <c r="C20" s="197">
        <f>'[1]ביוב גולמי I'!B9</f>
        <v>66381</v>
      </c>
      <c r="D20" s="204"/>
      <c r="E20" s="168">
        <v>27.3</v>
      </c>
      <c r="F20" s="63"/>
      <c r="G20" s="165"/>
      <c r="H20" s="63"/>
      <c r="I20" s="165"/>
      <c r="J20" s="63"/>
      <c r="K20" s="64"/>
      <c r="L20" s="63"/>
      <c r="M20" s="215">
        <f>'[1]ביוב גולמי I'!P9</f>
        <v>7.67</v>
      </c>
      <c r="N20" s="63"/>
      <c r="O20" s="170"/>
      <c r="P20" s="63"/>
      <c r="Q20" s="171"/>
      <c r="R20" s="63"/>
      <c r="S20" s="166"/>
      <c r="T20" s="63"/>
      <c r="U20" s="172"/>
      <c r="V20" s="63"/>
      <c r="W20" s="166"/>
      <c r="X20" s="63"/>
      <c r="Y20" s="172"/>
      <c r="Z20" s="63"/>
      <c r="AA20" s="192"/>
      <c r="AB20" s="63"/>
      <c r="AC20" s="192"/>
      <c r="AD20" s="63"/>
      <c r="AE20" s="173"/>
      <c r="AF20" s="63"/>
      <c r="AG20" s="62"/>
      <c r="AH20" s="63"/>
      <c r="AI20" s="63"/>
      <c r="AJ20" s="63"/>
      <c r="AK20" s="62"/>
      <c r="AL20" s="63"/>
      <c r="AM20" s="169"/>
      <c r="AN20" s="63"/>
      <c r="AO20" s="62"/>
      <c r="AP20" s="63"/>
      <c r="AQ20" s="62"/>
      <c r="AR20" s="63"/>
      <c r="AS20" s="62"/>
      <c r="AT20" s="63"/>
      <c r="AU20" s="62"/>
      <c r="AV20" s="63"/>
      <c r="AW20" s="62"/>
      <c r="AX20" s="63"/>
      <c r="AY20" s="62"/>
      <c r="AZ20" s="63"/>
      <c r="BA20" s="62"/>
      <c r="BB20" s="63"/>
      <c r="BC20" s="206"/>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2"/>
      <c r="DE20" s="143"/>
      <c r="DF20" s="142"/>
      <c r="DG20" s="143"/>
      <c r="DH20" s="142"/>
      <c r="DI20" s="143"/>
      <c r="DJ20" s="142"/>
      <c r="DK20" s="144"/>
      <c r="DL20" s="50"/>
    </row>
    <row r="21" spans="1:116" ht="16.2" thickBot="1">
      <c r="A21" s="164">
        <v>8</v>
      </c>
      <c r="B21" s="61"/>
      <c r="C21" s="197">
        <f>'[1]ביוב גולמי I'!B10</f>
        <v>67219</v>
      </c>
      <c r="D21" s="204"/>
      <c r="E21" s="168">
        <v>26.5</v>
      </c>
      <c r="F21" s="63"/>
      <c r="G21" s="165"/>
      <c r="H21" s="63"/>
      <c r="I21" s="165"/>
      <c r="J21" s="63"/>
      <c r="K21" s="64"/>
      <c r="L21" s="63"/>
      <c r="M21" s="215">
        <f>'[1]ביוב גולמי I'!P10</f>
        <v>7.76</v>
      </c>
      <c r="N21" s="63"/>
      <c r="O21" s="170"/>
      <c r="P21" s="63"/>
      <c r="Q21" s="171"/>
      <c r="R21" s="63"/>
      <c r="S21" s="166"/>
      <c r="T21" s="63"/>
      <c r="U21" s="172"/>
      <c r="V21" s="63"/>
      <c r="W21" s="166"/>
      <c r="X21" s="63"/>
      <c r="Y21" s="172"/>
      <c r="Z21" s="63"/>
      <c r="AA21" s="192"/>
      <c r="AB21" s="63"/>
      <c r="AC21" s="192"/>
      <c r="AD21" s="63"/>
      <c r="AE21" s="173"/>
      <c r="AF21" s="63"/>
      <c r="AG21" s="62"/>
      <c r="AH21" s="63"/>
      <c r="AI21" s="63"/>
      <c r="AJ21" s="63"/>
      <c r="AK21" s="62"/>
      <c r="AL21" s="63"/>
      <c r="AM21" s="169"/>
      <c r="AN21" s="63"/>
      <c r="AO21" s="62"/>
      <c r="AP21" s="63"/>
      <c r="AQ21" s="62"/>
      <c r="AR21" s="63"/>
      <c r="AS21" s="62"/>
      <c r="AT21" s="63"/>
      <c r="AU21" s="62"/>
      <c r="AV21" s="63"/>
      <c r="AW21" s="62"/>
      <c r="AX21" s="63"/>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142"/>
      <c r="DE21" s="143"/>
      <c r="DF21" s="142"/>
      <c r="DG21" s="143"/>
      <c r="DH21" s="142"/>
      <c r="DI21" s="143"/>
      <c r="DJ21" s="142"/>
      <c r="DK21" s="144"/>
      <c r="DL21" s="50"/>
    </row>
    <row r="22" spans="1:116" ht="16.2" thickBot="1">
      <c r="A22" s="164">
        <v>9</v>
      </c>
      <c r="B22" s="61"/>
      <c r="C22" s="197">
        <f>'[1]ביוב גולמי I'!B11</f>
        <v>73970</v>
      </c>
      <c r="D22" s="204"/>
      <c r="E22" s="168">
        <v>27.1</v>
      </c>
      <c r="F22" s="63"/>
      <c r="G22" s="165"/>
      <c r="H22" s="63"/>
      <c r="I22" s="165"/>
      <c r="J22" s="63"/>
      <c r="K22" s="64"/>
      <c r="L22" s="63"/>
      <c r="M22" s="215"/>
      <c r="N22" s="63"/>
      <c r="O22" s="170"/>
      <c r="P22" s="63"/>
      <c r="Q22" s="171"/>
      <c r="R22" s="63"/>
      <c r="S22" s="166"/>
      <c r="T22" s="63"/>
      <c r="U22" s="172"/>
      <c r="V22" s="63"/>
      <c r="W22" s="166"/>
      <c r="X22" s="63"/>
      <c r="Y22" s="172"/>
      <c r="Z22" s="63"/>
      <c r="AA22" s="192"/>
      <c r="AB22" s="170"/>
      <c r="AC22" s="192"/>
      <c r="AD22" s="63"/>
      <c r="AE22" s="173"/>
      <c r="AF22" s="63"/>
      <c r="AG22" s="62"/>
      <c r="AH22" s="63"/>
      <c r="AI22" s="63"/>
      <c r="AJ22" s="63"/>
      <c r="AK22" s="62"/>
      <c r="AL22" s="63"/>
      <c r="AM22" s="169"/>
      <c r="AN22" s="63"/>
      <c r="AO22" s="62"/>
      <c r="AP22" s="63"/>
      <c r="AQ22" s="62"/>
      <c r="AR22" s="63"/>
      <c r="AS22" s="62"/>
      <c r="AT22" s="63"/>
      <c r="AU22" s="62"/>
      <c r="AV22" s="63"/>
      <c r="AW22" s="62"/>
      <c r="AX22" s="63"/>
      <c r="AY22" s="62"/>
      <c r="AZ22" s="63"/>
      <c r="BA22" s="62"/>
      <c r="BB22" s="63"/>
      <c r="BC22" s="206"/>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2"/>
      <c r="DE22" s="143"/>
      <c r="DF22" s="142"/>
      <c r="DG22" s="143"/>
      <c r="DH22" s="142"/>
      <c r="DI22" s="143"/>
      <c r="DJ22" s="142"/>
      <c r="DK22" s="144"/>
      <c r="DL22" s="50"/>
    </row>
    <row r="23" spans="1:116" ht="16.2" thickBot="1">
      <c r="A23" s="164">
        <v>10</v>
      </c>
      <c r="B23" s="61"/>
      <c r="C23" s="197">
        <f>'[1]ביוב גולמי I'!B12</f>
        <v>61410</v>
      </c>
      <c r="D23" s="204"/>
      <c r="E23" s="168">
        <v>28</v>
      </c>
      <c r="F23" s="63"/>
      <c r="G23" s="165"/>
      <c r="H23" s="63"/>
      <c r="I23" s="165"/>
      <c r="J23" s="63"/>
      <c r="K23" s="64"/>
      <c r="L23" s="63"/>
      <c r="M23" s="215"/>
      <c r="N23" s="63"/>
      <c r="O23" s="170"/>
      <c r="P23" s="63"/>
      <c r="Q23" s="171"/>
      <c r="R23" s="63"/>
      <c r="S23" s="166"/>
      <c r="T23" s="63"/>
      <c r="U23" s="172"/>
      <c r="V23" s="63"/>
      <c r="W23" s="166"/>
      <c r="X23" s="63"/>
      <c r="Y23" s="172"/>
      <c r="Z23" s="63"/>
      <c r="AA23" s="192"/>
      <c r="AB23" s="63"/>
      <c r="AC23" s="192"/>
      <c r="AD23" s="63"/>
      <c r="AE23" s="173"/>
      <c r="AF23" s="63"/>
      <c r="AG23" s="62"/>
      <c r="AH23" s="63"/>
      <c r="AI23" s="63"/>
      <c r="AJ23" s="63"/>
      <c r="AK23" s="62"/>
      <c r="AL23" s="63"/>
      <c r="AM23" s="169"/>
      <c r="AN23" s="63"/>
      <c r="AO23" s="62"/>
      <c r="AP23" s="63"/>
      <c r="AQ23" s="62"/>
      <c r="AR23" s="63"/>
      <c r="AS23" s="62"/>
      <c r="AT23" s="63"/>
      <c r="AU23" s="62"/>
      <c r="AV23" s="63"/>
      <c r="AW23" s="62"/>
      <c r="AX23" s="63"/>
      <c r="AY23" s="62"/>
      <c r="AZ23" s="63"/>
      <c r="BA23" s="62"/>
      <c r="BB23" s="63"/>
      <c r="BC23" s="206"/>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2"/>
      <c r="DE23" s="143"/>
      <c r="DF23" s="142"/>
      <c r="DG23" s="143"/>
      <c r="DH23" s="142"/>
      <c r="DI23" s="143"/>
      <c r="DJ23" s="142"/>
      <c r="DK23" s="144"/>
      <c r="DL23" s="50"/>
    </row>
    <row r="24" spans="1:116" ht="16.2" thickBot="1">
      <c r="A24" s="164">
        <v>11</v>
      </c>
      <c r="B24" s="61"/>
      <c r="C24" s="197">
        <f>'[1]ביוב גולמי I'!B13</f>
        <v>71137</v>
      </c>
      <c r="D24" s="204"/>
      <c r="E24" s="168">
        <v>27.4</v>
      </c>
      <c r="F24" s="63"/>
      <c r="G24" s="165"/>
      <c r="H24" s="63"/>
      <c r="I24" s="165"/>
      <c r="J24" s="63"/>
      <c r="K24" s="64"/>
      <c r="L24" s="63"/>
      <c r="M24" s="215">
        <f>'[1]ביוב גולמי I'!P13</f>
        <v>7.57</v>
      </c>
      <c r="N24" s="63"/>
      <c r="O24" s="170"/>
      <c r="P24" s="63"/>
      <c r="Q24" s="171"/>
      <c r="R24" s="63"/>
      <c r="S24" s="166"/>
      <c r="T24" s="63"/>
      <c r="U24" s="172"/>
      <c r="V24" s="63"/>
      <c r="W24" s="166"/>
      <c r="X24" s="63"/>
      <c r="Y24" s="172"/>
      <c r="Z24" s="63"/>
      <c r="AA24" s="192"/>
      <c r="AB24" s="170"/>
      <c r="AC24" s="192"/>
      <c r="AD24" s="63"/>
      <c r="AE24" s="173"/>
      <c r="AF24" s="63"/>
      <c r="AG24" s="62"/>
      <c r="AH24" s="63"/>
      <c r="AI24" s="63"/>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2"/>
      <c r="DE24" s="143"/>
      <c r="DF24" s="142"/>
      <c r="DG24" s="143"/>
      <c r="DH24" s="142"/>
      <c r="DI24" s="143"/>
      <c r="DJ24" s="142"/>
      <c r="DK24" s="144"/>
      <c r="DL24" s="50"/>
    </row>
    <row r="25" spans="1:116" ht="16.2" thickBot="1">
      <c r="A25" s="164">
        <v>12</v>
      </c>
      <c r="B25" s="61"/>
      <c r="C25" s="197">
        <f>'[1]ביוב גולמי I'!B14</f>
        <v>67854</v>
      </c>
      <c r="D25" s="204"/>
      <c r="E25" s="168">
        <v>26.7</v>
      </c>
      <c r="F25" s="63"/>
      <c r="G25" s="165"/>
      <c r="H25" s="63"/>
      <c r="I25" s="165"/>
      <c r="J25" s="63"/>
      <c r="K25" s="64"/>
      <c r="L25" s="63"/>
      <c r="M25" s="215">
        <f>'[1]ביוב גולמי I'!P14</f>
        <v>7.56</v>
      </c>
      <c r="N25" s="63"/>
      <c r="O25" s="170">
        <v>331</v>
      </c>
      <c r="P25" s="63" t="s">
        <v>191</v>
      </c>
      <c r="Q25" s="171"/>
      <c r="R25" s="63"/>
      <c r="S25" s="166">
        <v>293</v>
      </c>
      <c r="T25" s="63" t="s">
        <v>191</v>
      </c>
      <c r="U25" s="172"/>
      <c r="V25" s="63"/>
      <c r="W25" s="166">
        <v>834</v>
      </c>
      <c r="X25" s="63" t="s">
        <v>191</v>
      </c>
      <c r="Y25" s="172"/>
      <c r="Z25" s="63"/>
      <c r="AA25" s="192">
        <v>60.5</v>
      </c>
      <c r="AB25" s="63" t="s">
        <v>191</v>
      </c>
      <c r="AC25" s="192">
        <v>44.8</v>
      </c>
      <c r="AD25" s="63" t="s">
        <v>191</v>
      </c>
      <c r="AE25" s="173">
        <v>6.1</v>
      </c>
      <c r="AF25" s="63" t="s">
        <v>191</v>
      </c>
      <c r="AG25" s="62"/>
      <c r="AH25" s="63"/>
      <c r="AI25" s="63"/>
      <c r="AJ25" s="63"/>
      <c r="AK25" s="62"/>
      <c r="AL25" s="63"/>
      <c r="AM25" s="62"/>
      <c r="AN25" s="63"/>
      <c r="AO25" s="62"/>
      <c r="AP25" s="63"/>
      <c r="AQ25" s="62"/>
      <c r="AR25" s="63"/>
      <c r="AS25" s="62"/>
      <c r="AT25" s="63"/>
      <c r="AU25" s="62"/>
      <c r="AV25" s="63"/>
      <c r="AW25" s="62">
        <v>284</v>
      </c>
      <c r="AX25" s="63" t="s">
        <v>191</v>
      </c>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2"/>
      <c r="DE25" s="143"/>
      <c r="DF25" s="142"/>
      <c r="DG25" s="143"/>
      <c r="DH25" s="142"/>
      <c r="DI25" s="143"/>
      <c r="DJ25" s="142"/>
      <c r="DK25" s="144"/>
      <c r="DL25" s="50"/>
    </row>
    <row r="26" spans="1:116" ht="16.2" thickBot="1">
      <c r="A26" s="164">
        <v>13</v>
      </c>
      <c r="B26" s="61"/>
      <c r="C26" s="197">
        <f>'[1]ביוב גולמי I'!B15</f>
        <v>65818</v>
      </c>
      <c r="D26" s="204"/>
      <c r="E26" s="168">
        <v>26.6</v>
      </c>
      <c r="F26" s="63"/>
      <c r="G26" s="165"/>
      <c r="H26" s="63"/>
      <c r="I26" s="165"/>
      <c r="J26" s="63"/>
      <c r="K26" s="64"/>
      <c r="L26" s="63"/>
      <c r="M26" s="215">
        <f>'[1]ביוב גולמי I'!P15</f>
        <v>7.7</v>
      </c>
      <c r="N26" s="63"/>
      <c r="O26" s="170"/>
      <c r="P26" s="63"/>
      <c r="Q26" s="171"/>
      <c r="R26" s="63"/>
      <c r="S26" s="166"/>
      <c r="T26" s="63"/>
      <c r="U26" s="172"/>
      <c r="V26" s="63"/>
      <c r="W26" s="166"/>
      <c r="X26" s="63"/>
      <c r="Y26" s="172"/>
      <c r="Z26" s="63"/>
      <c r="AA26" s="192"/>
      <c r="AB26" s="170"/>
      <c r="AC26" s="192"/>
      <c r="AD26" s="63"/>
      <c r="AE26" s="173"/>
      <c r="AF26" s="63"/>
      <c r="AG26" s="62"/>
      <c r="AH26" s="63"/>
      <c r="AI26" s="63"/>
      <c r="AJ26" s="63"/>
      <c r="AK26" s="62"/>
      <c r="AL26" s="63"/>
      <c r="AM26" s="169"/>
      <c r="AN26" s="63"/>
      <c r="AO26" s="62"/>
      <c r="AP26" s="63"/>
      <c r="AQ26" s="62"/>
      <c r="AR26" s="63"/>
      <c r="AS26" s="62"/>
      <c r="AT26" s="63"/>
      <c r="AU26" s="62"/>
      <c r="AV26" s="63"/>
      <c r="AW26" s="62"/>
      <c r="AX26" s="63"/>
      <c r="AY26" s="62"/>
      <c r="AZ26" s="63"/>
      <c r="BA26" s="62"/>
      <c r="BB26" s="63"/>
      <c r="BC26" s="206"/>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2"/>
      <c r="DE26" s="143"/>
      <c r="DF26" s="142"/>
      <c r="DG26" s="143"/>
      <c r="DH26" s="142"/>
      <c r="DI26" s="143"/>
      <c r="DJ26" s="142"/>
      <c r="DK26" s="144"/>
      <c r="DL26" s="50"/>
    </row>
    <row r="27" spans="1:116" ht="16.2" thickBot="1">
      <c r="A27" s="164">
        <v>14</v>
      </c>
      <c r="B27" s="61"/>
      <c r="C27" s="197">
        <f>'[1]ביוב גולמי I'!B16</f>
        <v>67487</v>
      </c>
      <c r="D27" s="204"/>
      <c r="E27" s="168">
        <v>26.8</v>
      </c>
      <c r="F27" s="63"/>
      <c r="G27" s="165"/>
      <c r="H27" s="63"/>
      <c r="I27" s="165"/>
      <c r="J27" s="63"/>
      <c r="K27" s="64"/>
      <c r="L27" s="63"/>
      <c r="M27" s="215">
        <f>'[1]ביוב גולמי I'!P16</f>
        <v>7.3</v>
      </c>
      <c r="N27" s="63"/>
      <c r="O27" s="170"/>
      <c r="P27" s="170"/>
      <c r="Q27" s="171"/>
      <c r="R27" s="63"/>
      <c r="S27" s="166"/>
      <c r="T27" s="63"/>
      <c r="U27" s="172"/>
      <c r="V27" s="63"/>
      <c r="W27" s="190"/>
      <c r="X27" s="63"/>
      <c r="Y27" s="172"/>
      <c r="Z27" s="63"/>
      <c r="AA27" s="62"/>
      <c r="AB27" s="63"/>
      <c r="AC27" s="62"/>
      <c r="AD27" s="63"/>
      <c r="AE27" s="62"/>
      <c r="AF27" s="63"/>
      <c r="AG27" s="62"/>
      <c r="AH27" s="63"/>
      <c r="AI27" s="62"/>
      <c r="AJ27" s="63"/>
      <c r="AK27" s="62"/>
      <c r="AL27" s="63"/>
      <c r="AM27" s="168"/>
      <c r="AN27" s="63"/>
      <c r="AO27" s="62"/>
      <c r="AP27" s="63"/>
      <c r="AQ27" s="62"/>
      <c r="AR27" s="63"/>
      <c r="AS27" s="62"/>
      <c r="AT27" s="63"/>
      <c r="AU27" s="62"/>
      <c r="AV27" s="63"/>
      <c r="AW27" s="168"/>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2"/>
      <c r="DE27" s="143"/>
      <c r="DF27" s="142"/>
      <c r="DG27" s="143"/>
      <c r="DH27" s="142"/>
      <c r="DI27" s="143"/>
      <c r="DJ27" s="142"/>
      <c r="DK27" s="144"/>
      <c r="DL27" s="50"/>
    </row>
    <row r="28" spans="1:116" ht="16.2" thickBot="1">
      <c r="A28" s="164">
        <v>15</v>
      </c>
      <c r="B28" s="61"/>
      <c r="C28" s="197">
        <f>'[1]ביוב גולמי I'!B17</f>
        <v>68379</v>
      </c>
      <c r="D28" s="204"/>
      <c r="E28" s="168">
        <v>26.7</v>
      </c>
      <c r="F28" s="63"/>
      <c r="G28" s="165"/>
      <c r="H28" s="63"/>
      <c r="I28" s="165"/>
      <c r="J28" s="63"/>
      <c r="K28" s="64"/>
      <c r="L28" s="63"/>
      <c r="M28" s="215">
        <f>'[1]ביוב גולמי I'!P17</f>
        <v>7.57</v>
      </c>
      <c r="N28" s="63"/>
      <c r="O28" s="170"/>
      <c r="P28" s="63"/>
      <c r="Q28" s="171"/>
      <c r="R28" s="63"/>
      <c r="S28" s="169"/>
      <c r="T28" s="63"/>
      <c r="U28" s="172"/>
      <c r="V28" s="63"/>
      <c r="W28" s="191"/>
      <c r="X28" s="63"/>
      <c r="Y28" s="172"/>
      <c r="Z28" s="63"/>
      <c r="AA28" s="190"/>
      <c r="AB28" s="63"/>
      <c r="AC28" s="190"/>
      <c r="AD28" s="206"/>
      <c r="AE28" s="173"/>
      <c r="AF28" s="63"/>
      <c r="AG28" s="62"/>
      <c r="AH28" s="63"/>
      <c r="AI28" s="62"/>
      <c r="AJ28" s="63"/>
      <c r="AK28" s="62"/>
      <c r="AL28" s="63"/>
      <c r="AM28" s="168"/>
      <c r="AN28" s="63"/>
      <c r="AO28" s="62"/>
      <c r="AP28" s="63"/>
      <c r="AQ28" s="62"/>
      <c r="AR28" s="63"/>
      <c r="AS28" s="62"/>
      <c r="AT28" s="63"/>
      <c r="AU28" s="62"/>
      <c r="AV28" s="63"/>
      <c r="AW28" s="169"/>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2"/>
      <c r="DE28" s="143"/>
      <c r="DF28" s="142"/>
      <c r="DG28" s="143"/>
      <c r="DH28" s="142"/>
      <c r="DI28" s="143"/>
      <c r="DJ28" s="142"/>
      <c r="DK28" s="144"/>
      <c r="DL28" s="50"/>
    </row>
    <row r="29" spans="1:116" ht="16.2" thickBot="1">
      <c r="A29" s="164">
        <v>16</v>
      </c>
      <c r="B29" s="61"/>
      <c r="C29" s="197">
        <f>'[1]ביוב גולמי I'!B18</f>
        <v>74925</v>
      </c>
      <c r="D29" s="204"/>
      <c r="E29" s="168">
        <v>27.1</v>
      </c>
      <c r="F29" s="63"/>
      <c r="G29" s="165"/>
      <c r="H29" s="63"/>
      <c r="I29" s="165"/>
      <c r="J29" s="63"/>
      <c r="K29" s="64"/>
      <c r="L29" s="63"/>
      <c r="M29" s="215"/>
      <c r="N29" s="63"/>
      <c r="O29" s="170"/>
      <c r="P29" s="63"/>
      <c r="Q29" s="171"/>
      <c r="R29" s="63"/>
      <c r="S29" s="166"/>
      <c r="T29" s="63"/>
      <c r="U29" s="172"/>
      <c r="V29" s="63"/>
      <c r="W29" s="166"/>
      <c r="X29" s="63"/>
      <c r="Y29" s="172"/>
      <c r="Z29" s="63"/>
      <c r="AA29" s="192"/>
      <c r="AB29" s="63"/>
      <c r="AC29" s="192"/>
      <c r="AD29" s="63"/>
      <c r="AE29" s="173"/>
      <c r="AF29" s="63"/>
      <c r="AG29" s="62"/>
      <c r="AH29" s="63"/>
      <c r="AI29" s="63"/>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2"/>
      <c r="DE29" s="143"/>
      <c r="DF29" s="142"/>
      <c r="DG29" s="143"/>
      <c r="DH29" s="142"/>
      <c r="DI29" s="143"/>
      <c r="DJ29" s="142"/>
      <c r="DK29" s="144"/>
      <c r="DL29" s="50"/>
    </row>
    <row r="30" spans="1:116" ht="13.8" thickBot="1">
      <c r="A30" s="164">
        <v>17</v>
      </c>
      <c r="B30" s="61"/>
      <c r="C30" s="197">
        <f>'[1]ביוב גולמי I'!B19</f>
        <v>61199</v>
      </c>
      <c r="D30" s="205"/>
      <c r="E30" s="168">
        <v>26.3</v>
      </c>
      <c r="F30" s="63"/>
      <c r="G30" s="165"/>
      <c r="H30" s="63"/>
      <c r="I30" s="165"/>
      <c r="J30" s="63"/>
      <c r="K30" s="64"/>
      <c r="L30" s="63"/>
      <c r="M30" s="215"/>
      <c r="N30" s="63"/>
      <c r="O30" s="170"/>
      <c r="P30" s="63"/>
      <c r="Q30" s="171"/>
      <c r="R30" s="63"/>
      <c r="S30" s="166"/>
      <c r="T30" s="63"/>
      <c r="U30" s="172"/>
      <c r="V30" s="63"/>
      <c r="W30" s="191"/>
      <c r="X30" s="63"/>
      <c r="Y30" s="172"/>
      <c r="Z30" s="63"/>
      <c r="AA30" s="62"/>
      <c r="AB30" s="63"/>
      <c r="AC30" s="62"/>
      <c r="AD30" s="63"/>
      <c r="AE30" s="175"/>
      <c r="AF30" s="63"/>
      <c r="AG30" s="62"/>
      <c r="AH30" s="63"/>
      <c r="AI30" s="62"/>
      <c r="AJ30" s="63"/>
      <c r="AK30" s="62"/>
      <c r="AL30" s="63"/>
      <c r="AM30" s="168"/>
      <c r="AN30" s="63"/>
      <c r="AO30" s="62"/>
      <c r="AP30" s="63"/>
      <c r="AQ30" s="62"/>
      <c r="AR30" s="63"/>
      <c r="AS30" s="62"/>
      <c r="AT30" s="170"/>
      <c r="AU30" s="62"/>
      <c r="AV30" s="63"/>
      <c r="AW30" s="169"/>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2"/>
      <c r="DE30" s="143"/>
      <c r="DF30" s="142"/>
      <c r="DG30" s="143"/>
      <c r="DH30" s="142"/>
      <c r="DI30" s="143"/>
      <c r="DJ30" s="142"/>
      <c r="DK30" s="144"/>
      <c r="DL30" s="50"/>
    </row>
    <row r="31" spans="1:116" ht="16.2" thickBot="1">
      <c r="A31" s="164">
        <v>18</v>
      </c>
      <c r="B31" s="61"/>
      <c r="C31" s="197">
        <f>'[1]ביוב גולמי I'!B20</f>
        <v>68842</v>
      </c>
      <c r="D31" s="204"/>
      <c r="E31" s="168">
        <v>26.9</v>
      </c>
      <c r="F31" s="63"/>
      <c r="G31" s="165"/>
      <c r="H31" s="63"/>
      <c r="I31" s="165"/>
      <c r="J31" s="63"/>
      <c r="K31" s="64"/>
      <c r="L31" s="63"/>
      <c r="M31" s="215">
        <f>'[1]ביוב גולמי I'!P20</f>
        <v>7.69</v>
      </c>
      <c r="N31" s="63"/>
      <c r="O31" s="170"/>
      <c r="P31" s="63"/>
      <c r="Q31" s="171"/>
      <c r="R31" s="63"/>
      <c r="S31" s="166"/>
      <c r="T31" s="63"/>
      <c r="U31" s="172"/>
      <c r="V31" s="63"/>
      <c r="W31" s="166"/>
      <c r="X31" s="63"/>
      <c r="Y31" s="172"/>
      <c r="Z31" s="63"/>
      <c r="AA31" s="192"/>
      <c r="AB31" s="170"/>
      <c r="AC31" s="192"/>
      <c r="AD31" s="63"/>
      <c r="AE31" s="173"/>
      <c r="AF31" s="63"/>
      <c r="AG31" s="62"/>
      <c r="AH31" s="63"/>
      <c r="AI31" s="63"/>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2"/>
      <c r="DE31" s="143"/>
      <c r="DF31" s="142"/>
      <c r="DG31" s="143"/>
      <c r="DH31" s="142"/>
      <c r="DI31" s="143"/>
      <c r="DJ31" s="142"/>
      <c r="DK31" s="144"/>
      <c r="DL31" s="50"/>
    </row>
    <row r="32" spans="1:116" ht="16.2" thickBot="1">
      <c r="A32" s="164">
        <v>19</v>
      </c>
      <c r="B32" s="61"/>
      <c r="C32" s="197">
        <f>'[1]ביוב גולמי I'!B21</f>
        <v>66838</v>
      </c>
      <c r="D32" s="204"/>
      <c r="E32" s="168">
        <v>26.5</v>
      </c>
      <c r="F32" s="63"/>
      <c r="G32" s="165"/>
      <c r="H32" s="63"/>
      <c r="I32" s="165"/>
      <c r="J32" s="63"/>
      <c r="K32" s="64"/>
      <c r="L32" s="63"/>
      <c r="M32" s="215">
        <f>'[1]ביוב גולמי I'!P21</f>
        <v>7.69</v>
      </c>
      <c r="N32" s="63"/>
      <c r="O32" s="170">
        <v>332</v>
      </c>
      <c r="P32" s="63" t="s">
        <v>191</v>
      </c>
      <c r="Q32" s="171"/>
      <c r="R32" s="63"/>
      <c r="S32" s="166">
        <v>288</v>
      </c>
      <c r="T32" s="63" t="s">
        <v>191</v>
      </c>
      <c r="U32" s="172"/>
      <c r="V32" s="63"/>
      <c r="W32" s="166">
        <v>760</v>
      </c>
      <c r="X32" s="63" t="s">
        <v>191</v>
      </c>
      <c r="Y32" s="172"/>
      <c r="Z32" s="63"/>
      <c r="AA32" s="192">
        <v>116.5</v>
      </c>
      <c r="AB32" s="63" t="s">
        <v>191</v>
      </c>
      <c r="AC32" s="192">
        <v>94.1</v>
      </c>
      <c r="AD32" s="63" t="s">
        <v>191</v>
      </c>
      <c r="AE32" s="173">
        <v>16.5</v>
      </c>
      <c r="AF32" s="63" t="s">
        <v>191</v>
      </c>
      <c r="AG32" s="62" t="s">
        <v>291</v>
      </c>
      <c r="AH32" s="63" t="s">
        <v>191</v>
      </c>
      <c r="AI32" s="63">
        <v>81</v>
      </c>
      <c r="AJ32" s="63" t="s">
        <v>191</v>
      </c>
      <c r="AK32" s="62"/>
      <c r="AL32" s="62"/>
      <c r="AM32" s="62"/>
      <c r="AN32" s="63"/>
      <c r="AO32" s="62"/>
      <c r="AP32" s="63"/>
      <c r="AQ32" s="62"/>
      <c r="AR32" s="63"/>
      <c r="AS32" s="62"/>
      <c r="AT32" s="63"/>
      <c r="AU32" s="62"/>
      <c r="AV32" s="63"/>
      <c r="AW32" s="62">
        <v>291</v>
      </c>
      <c r="AX32" s="63" t="s">
        <v>191</v>
      </c>
      <c r="AY32" s="62"/>
      <c r="AZ32" s="62"/>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2"/>
      <c r="DE32" s="143"/>
      <c r="DF32" s="142"/>
      <c r="DG32" s="143"/>
      <c r="DH32" s="142"/>
      <c r="DI32" s="143"/>
      <c r="DJ32" s="142"/>
      <c r="DK32" s="144"/>
      <c r="DL32" s="50"/>
    </row>
    <row r="33" spans="1:116" ht="16.2" thickBot="1">
      <c r="A33" s="164">
        <v>20</v>
      </c>
      <c r="B33" s="61"/>
      <c r="C33" s="197">
        <f>'[1]ביוב גולמי I'!B22</f>
        <v>66554</v>
      </c>
      <c r="D33" s="204"/>
      <c r="E33" s="168">
        <v>27.3</v>
      </c>
      <c r="F33" s="63"/>
      <c r="G33" s="165"/>
      <c r="H33" s="63"/>
      <c r="I33" s="165"/>
      <c r="J33" s="63"/>
      <c r="K33" s="64"/>
      <c r="L33" s="63"/>
      <c r="M33" s="215">
        <f>'[1]ביוב גולמי I'!P22</f>
        <v>7.8</v>
      </c>
      <c r="N33" s="63"/>
      <c r="O33" s="170"/>
      <c r="P33" s="63"/>
      <c r="Q33" s="171"/>
      <c r="R33" s="63"/>
      <c r="S33" s="166"/>
      <c r="T33" s="63"/>
      <c r="U33" s="172"/>
      <c r="V33" s="63"/>
      <c r="W33" s="166"/>
      <c r="X33" s="63"/>
      <c r="Y33" s="172"/>
      <c r="Z33" s="63"/>
      <c r="AA33" s="192"/>
      <c r="AB33" s="170"/>
      <c r="AC33" s="192"/>
      <c r="AD33" s="63"/>
      <c r="AE33" s="173"/>
      <c r="AF33" s="63"/>
      <c r="AG33" s="62"/>
      <c r="AH33" s="63"/>
      <c r="AI33" s="63"/>
      <c r="AJ33" s="63"/>
      <c r="AK33" s="62"/>
      <c r="AL33" s="63"/>
      <c r="AM33" s="169"/>
      <c r="AN33" s="63"/>
      <c r="AO33" s="62"/>
      <c r="AP33" s="63"/>
      <c r="AQ33" s="62"/>
      <c r="AR33" s="63"/>
      <c r="AS33" s="62"/>
      <c r="AT33" s="63"/>
      <c r="AU33" s="62"/>
      <c r="AV33" s="63"/>
      <c r="AW33" s="62"/>
      <c r="AX33" s="63"/>
      <c r="AY33" s="62"/>
      <c r="AZ33" s="63"/>
      <c r="BA33" s="62"/>
      <c r="BB33" s="63"/>
      <c r="BC33" s="206"/>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2"/>
      <c r="DE33" s="143"/>
      <c r="DF33" s="142"/>
      <c r="DG33" s="143"/>
      <c r="DH33" s="142"/>
      <c r="DI33" s="143"/>
      <c r="DJ33" s="142"/>
      <c r="DK33" s="144"/>
      <c r="DL33" s="50"/>
    </row>
    <row r="34" spans="1:116" ht="12.75" customHeight="1" thickBot="1">
      <c r="A34" s="164">
        <v>21</v>
      </c>
      <c r="B34" s="61"/>
      <c r="C34" s="197">
        <f>'[1]ביוב גולמי I'!B23</f>
        <v>66622</v>
      </c>
      <c r="D34" s="204"/>
      <c r="E34" s="168">
        <v>26.7</v>
      </c>
      <c r="F34" s="63"/>
      <c r="G34" s="165"/>
      <c r="H34" s="63"/>
      <c r="I34" s="165"/>
      <c r="J34" s="63"/>
      <c r="K34" s="64"/>
      <c r="L34" s="63"/>
      <c r="M34" s="215">
        <f>'[1]ביוב גולמי I'!P23</f>
        <v>7.86</v>
      </c>
      <c r="N34" s="63"/>
      <c r="O34" s="170"/>
      <c r="P34" s="63"/>
      <c r="Q34" s="171"/>
      <c r="R34" s="63"/>
      <c r="S34" s="166"/>
      <c r="T34" s="63"/>
      <c r="U34" s="172"/>
      <c r="V34" s="63"/>
      <c r="W34" s="191"/>
      <c r="X34" s="63"/>
      <c r="Y34" s="172"/>
      <c r="Z34" s="63"/>
      <c r="AA34" s="190"/>
      <c r="AB34" s="170"/>
      <c r="AC34" s="190"/>
      <c r="AD34" s="170"/>
      <c r="AE34" s="176"/>
      <c r="AF34" s="206"/>
      <c r="AG34" s="62"/>
      <c r="AH34" s="63"/>
      <c r="AI34" s="62"/>
      <c r="AJ34" s="63"/>
      <c r="AK34" s="62"/>
      <c r="AL34" s="63"/>
      <c r="AM34" s="169"/>
      <c r="AN34" s="63"/>
      <c r="AO34" s="62"/>
      <c r="AP34" s="63"/>
      <c r="AQ34" s="62"/>
      <c r="AR34" s="63"/>
      <c r="AS34" s="62"/>
      <c r="AT34" s="63"/>
      <c r="AU34" s="62"/>
      <c r="AV34" s="63"/>
      <c r="AW34" s="169"/>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2"/>
      <c r="DE34" s="143"/>
      <c r="DF34" s="142"/>
      <c r="DG34" s="143"/>
      <c r="DH34" s="142"/>
      <c r="DI34" s="143"/>
      <c r="DJ34" s="142"/>
      <c r="DK34" s="144"/>
      <c r="DL34" s="50"/>
    </row>
    <row r="35" spans="1:116" ht="16.2" thickBot="1">
      <c r="A35" s="164">
        <v>22</v>
      </c>
      <c r="B35" s="61"/>
      <c r="C35" s="197">
        <f>'[1]ביוב גולמי I'!B24</f>
        <v>67327</v>
      </c>
      <c r="D35" s="204"/>
      <c r="E35" s="168">
        <v>26.5</v>
      </c>
      <c r="F35" s="63"/>
      <c r="G35" s="165"/>
      <c r="H35" s="63"/>
      <c r="I35" s="165"/>
      <c r="J35" s="63"/>
      <c r="K35" s="64"/>
      <c r="L35" s="63"/>
      <c r="M35" s="215"/>
      <c r="N35" s="63"/>
      <c r="O35" s="170"/>
      <c r="P35" s="63"/>
      <c r="Q35" s="171"/>
      <c r="R35" s="63"/>
      <c r="S35" s="166"/>
      <c r="T35" s="63"/>
      <c r="U35" s="172"/>
      <c r="V35" s="63"/>
      <c r="W35" s="166"/>
      <c r="X35" s="63"/>
      <c r="Y35" s="172"/>
      <c r="Z35" s="63"/>
      <c r="AA35" s="192"/>
      <c r="AB35" s="63"/>
      <c r="AC35" s="192"/>
      <c r="AD35" s="63"/>
      <c r="AE35" s="173"/>
      <c r="AF35" s="63"/>
      <c r="AG35" s="62"/>
      <c r="AH35" s="63"/>
      <c r="AI35" s="63"/>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2"/>
      <c r="DE35" s="143"/>
      <c r="DF35" s="142"/>
      <c r="DG35" s="143"/>
      <c r="DH35" s="142"/>
      <c r="DI35" s="143"/>
      <c r="DJ35" s="142"/>
      <c r="DK35" s="144"/>
      <c r="DL35" s="50"/>
    </row>
    <row r="36" spans="1:116" ht="16.2" thickBot="1">
      <c r="A36" s="164">
        <v>23</v>
      </c>
      <c r="B36" s="61"/>
      <c r="C36" s="197">
        <f>'[1]ביוב גולמי I'!B25</f>
        <v>75987</v>
      </c>
      <c r="D36" s="204"/>
      <c r="E36" s="168">
        <v>27.4</v>
      </c>
      <c r="F36" s="63"/>
      <c r="G36" s="165"/>
      <c r="H36" s="63"/>
      <c r="I36" s="165"/>
      <c r="J36" s="63"/>
      <c r="K36" s="64"/>
      <c r="L36" s="63"/>
      <c r="M36" s="215"/>
      <c r="N36" s="63"/>
      <c r="O36" s="170"/>
      <c r="P36" s="63"/>
      <c r="Q36" s="171"/>
      <c r="R36" s="63"/>
      <c r="S36" s="166"/>
      <c r="T36" s="63"/>
      <c r="U36" s="172"/>
      <c r="V36" s="63"/>
      <c r="W36" s="166"/>
      <c r="X36" s="63"/>
      <c r="Y36" s="172"/>
      <c r="Z36" s="63"/>
      <c r="AA36" s="192"/>
      <c r="AB36" s="170"/>
      <c r="AC36" s="192"/>
      <c r="AD36" s="63"/>
      <c r="AE36" s="173"/>
      <c r="AF36" s="63"/>
      <c r="AG36" s="62"/>
      <c r="AH36" s="63"/>
      <c r="AI36" s="63"/>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2"/>
      <c r="DE36" s="143"/>
      <c r="DF36" s="142"/>
      <c r="DG36" s="143"/>
      <c r="DH36" s="142"/>
      <c r="DI36" s="143"/>
      <c r="DJ36" s="142"/>
      <c r="DK36" s="144"/>
      <c r="DL36" s="50"/>
    </row>
    <row r="37" spans="1:116" ht="16.2" thickBot="1">
      <c r="A37" s="164">
        <v>24</v>
      </c>
      <c r="B37" s="61"/>
      <c r="C37" s="197">
        <f>'[1]ביוב גולמי I'!B26</f>
        <v>60012</v>
      </c>
      <c r="D37" s="204"/>
      <c r="E37" s="168">
        <v>27.3</v>
      </c>
      <c r="F37" s="63"/>
      <c r="G37" s="165"/>
      <c r="H37" s="211"/>
      <c r="I37" s="165"/>
      <c r="J37" s="63"/>
      <c r="K37" s="64"/>
      <c r="L37" s="63"/>
      <c r="M37" s="215"/>
      <c r="N37" s="63"/>
      <c r="O37" s="170"/>
      <c r="P37" s="63"/>
      <c r="Q37" s="171"/>
      <c r="R37" s="63"/>
      <c r="S37" s="166"/>
      <c r="T37" s="63"/>
      <c r="U37" s="172"/>
      <c r="V37" s="63"/>
      <c r="W37" s="166"/>
      <c r="X37" s="63"/>
      <c r="Y37" s="172"/>
      <c r="Z37" s="63"/>
      <c r="AA37" s="192"/>
      <c r="AB37" s="63"/>
      <c r="AC37" s="192"/>
      <c r="AD37" s="63"/>
      <c r="AE37" s="173"/>
      <c r="AF37" s="63"/>
      <c r="AG37" s="62"/>
      <c r="AH37" s="63"/>
      <c r="AI37" s="63"/>
      <c r="AJ37" s="63"/>
      <c r="AK37" s="62"/>
      <c r="AL37" s="63"/>
      <c r="AM37" s="169"/>
      <c r="AN37" s="63"/>
      <c r="AO37" s="62"/>
      <c r="AP37" s="63"/>
      <c r="AQ37" s="62"/>
      <c r="AR37" s="63"/>
      <c r="AS37" s="62"/>
      <c r="AT37" s="63"/>
      <c r="AU37" s="62"/>
      <c r="AV37" s="63"/>
      <c r="AW37" s="62"/>
      <c r="AX37" s="63"/>
      <c r="AY37" s="62"/>
      <c r="AZ37" s="63"/>
      <c r="BA37" s="62"/>
      <c r="BB37" s="63"/>
      <c r="BC37" s="169"/>
      <c r="BD37" s="63"/>
      <c r="BE37" s="169"/>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2"/>
      <c r="DE37" s="143"/>
      <c r="DF37" s="142"/>
      <c r="DG37" s="143"/>
      <c r="DH37" s="142"/>
      <c r="DI37" s="143"/>
      <c r="DJ37" s="142"/>
      <c r="DK37" s="144"/>
      <c r="DL37" s="50"/>
    </row>
    <row r="38" spans="1:116" ht="16.2" thickBot="1">
      <c r="A38" s="164">
        <v>25</v>
      </c>
      <c r="B38" s="61"/>
      <c r="C38" s="197">
        <f>'[1]ביוב גולמי I'!B27</f>
        <v>70074</v>
      </c>
      <c r="D38" s="204"/>
      <c r="E38" s="168">
        <v>26.9</v>
      </c>
      <c r="F38" s="63"/>
      <c r="G38" s="165"/>
      <c r="H38" s="63"/>
      <c r="I38" s="165"/>
      <c r="J38" s="63"/>
      <c r="K38" s="64"/>
      <c r="L38" s="63"/>
      <c r="M38" s="215"/>
      <c r="N38" s="63"/>
      <c r="O38" s="170"/>
      <c r="P38" s="63"/>
      <c r="Q38" s="171"/>
      <c r="R38" s="63"/>
      <c r="S38" s="166"/>
      <c r="T38" s="63"/>
      <c r="U38" s="172"/>
      <c r="V38" s="63"/>
      <c r="W38" s="166"/>
      <c r="X38" s="63"/>
      <c r="Y38" s="172"/>
      <c r="Z38" s="63"/>
      <c r="AA38" s="192"/>
      <c r="AB38" s="170"/>
      <c r="AC38" s="192"/>
      <c r="AD38" s="63"/>
      <c r="AE38" s="173"/>
      <c r="AF38" s="63"/>
      <c r="AG38" s="62"/>
      <c r="AH38" s="63"/>
      <c r="AI38" s="63"/>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2"/>
      <c r="DE38" s="143"/>
      <c r="DF38" s="142"/>
      <c r="DG38" s="143"/>
      <c r="DH38" s="142"/>
      <c r="DI38" s="143"/>
      <c r="DJ38" s="142"/>
      <c r="DK38" s="144"/>
      <c r="DL38" s="50"/>
    </row>
    <row r="39" spans="1:116" ht="16.2" thickBot="1">
      <c r="A39" s="164">
        <v>26</v>
      </c>
      <c r="B39" s="61"/>
      <c r="C39" s="197">
        <f>'[1]ביוב גולמי I'!B28</f>
        <v>67355</v>
      </c>
      <c r="D39" s="204"/>
      <c r="E39" s="168">
        <v>26.8</v>
      </c>
      <c r="F39" s="63"/>
      <c r="G39" s="165"/>
      <c r="H39" s="63"/>
      <c r="I39" s="165"/>
      <c r="J39" s="63"/>
      <c r="K39" s="64"/>
      <c r="L39" s="63"/>
      <c r="M39" s="215">
        <f>'[1]ביוב גולמי I'!P28</f>
        <v>7.78</v>
      </c>
      <c r="N39" s="63"/>
      <c r="O39" s="170">
        <v>434</v>
      </c>
      <c r="P39" s="63" t="s">
        <v>191</v>
      </c>
      <c r="Q39" s="171"/>
      <c r="R39" s="63"/>
      <c r="S39" s="166">
        <v>378</v>
      </c>
      <c r="T39" s="63" t="s">
        <v>191</v>
      </c>
      <c r="U39" s="172"/>
      <c r="V39" s="63"/>
      <c r="W39" s="166">
        <v>838</v>
      </c>
      <c r="X39" s="63" t="s">
        <v>191</v>
      </c>
      <c r="Y39" s="172"/>
      <c r="Z39" s="63"/>
      <c r="AA39" s="192">
        <v>85.7</v>
      </c>
      <c r="AB39" s="63" t="s">
        <v>191</v>
      </c>
      <c r="AC39" s="192">
        <v>70</v>
      </c>
      <c r="AD39" s="63" t="s">
        <v>191</v>
      </c>
      <c r="AE39" s="173">
        <v>11.6</v>
      </c>
      <c r="AF39" s="63" t="s">
        <v>191</v>
      </c>
      <c r="AG39" s="62"/>
      <c r="AH39" s="63"/>
      <c r="AI39" s="63"/>
      <c r="AJ39" s="63"/>
      <c r="AK39" s="62"/>
      <c r="AL39" s="63"/>
      <c r="AM39" s="62"/>
      <c r="AN39" s="63"/>
      <c r="AO39" s="62"/>
      <c r="AP39" s="63"/>
      <c r="AQ39" s="62"/>
      <c r="AR39" s="63"/>
      <c r="AS39" s="62"/>
      <c r="AT39" s="63"/>
      <c r="AU39" s="62"/>
      <c r="AV39" s="63"/>
      <c r="AW39" s="62">
        <v>269</v>
      </c>
      <c r="AX39" s="63" t="s">
        <v>191</v>
      </c>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2"/>
      <c r="DE39" s="143"/>
      <c r="DF39" s="142"/>
      <c r="DG39" s="143"/>
      <c r="DH39" s="142"/>
      <c r="DI39" s="143"/>
      <c r="DJ39" s="142"/>
      <c r="DK39" s="144"/>
      <c r="DL39" s="50"/>
    </row>
    <row r="40" spans="1:116" ht="15.6">
      <c r="A40" s="164">
        <v>27</v>
      </c>
      <c r="B40" s="61"/>
      <c r="C40" s="197">
        <f>'[1]ביוב גולמי I'!B29</f>
        <v>66854</v>
      </c>
      <c r="D40" s="204"/>
      <c r="E40" s="168">
        <v>26.9</v>
      </c>
      <c r="F40" s="63"/>
      <c r="G40" s="165"/>
      <c r="H40" s="63"/>
      <c r="I40" s="165"/>
      <c r="J40" s="63"/>
      <c r="K40" s="64"/>
      <c r="L40" s="63"/>
      <c r="M40" s="215">
        <f>'[1]ביוב גולמי I'!P29</f>
        <v>7.6</v>
      </c>
      <c r="N40" s="63"/>
      <c r="O40" s="170"/>
      <c r="P40" s="63"/>
      <c r="Q40" s="171"/>
      <c r="R40" s="63"/>
      <c r="S40" s="166"/>
      <c r="T40" s="63"/>
      <c r="U40" s="172"/>
      <c r="V40" s="63"/>
      <c r="W40" s="166"/>
      <c r="X40" s="63"/>
      <c r="Y40" s="172"/>
      <c r="Z40" s="63"/>
      <c r="AA40" s="192"/>
      <c r="AB40" s="170"/>
      <c r="AC40" s="192"/>
      <c r="AD40" s="63"/>
      <c r="AE40" s="173"/>
      <c r="AF40" s="63"/>
      <c r="AG40" s="62"/>
      <c r="AH40" s="63"/>
      <c r="AI40" s="63"/>
      <c r="AJ40" s="63"/>
      <c r="AK40" s="62"/>
      <c r="AL40" s="63"/>
      <c r="AM40" s="169"/>
      <c r="AN40" s="63"/>
      <c r="AO40" s="62"/>
      <c r="AP40" s="63"/>
      <c r="AQ40" s="62"/>
      <c r="AR40" s="63"/>
      <c r="AS40" s="62"/>
      <c r="AT40" s="63"/>
      <c r="AU40" s="62"/>
      <c r="AV40" s="63"/>
      <c r="AW40" s="62"/>
      <c r="AX40" s="63"/>
      <c r="AY40" s="62"/>
      <c r="AZ40" s="63"/>
      <c r="BA40" s="62"/>
      <c r="BB40" s="63"/>
      <c r="BC40" s="206"/>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2"/>
      <c r="DE40" s="143"/>
      <c r="DF40" s="142"/>
      <c r="DG40" s="143"/>
      <c r="DH40" s="142"/>
      <c r="DI40" s="143"/>
      <c r="DJ40" s="142"/>
      <c r="DK40" s="144"/>
      <c r="DL40" s="50"/>
    </row>
    <row r="41" spans="1:116" ht="16.2" thickBot="1">
      <c r="A41" s="164">
        <v>28</v>
      </c>
      <c r="B41" s="61"/>
      <c r="C41" s="197">
        <f>'[1]ביוב גולמי I'!B30</f>
        <v>66776</v>
      </c>
      <c r="D41" s="204"/>
      <c r="E41" s="168">
        <v>27.1</v>
      </c>
      <c r="F41" s="63"/>
      <c r="G41" s="165"/>
      <c r="H41" s="63"/>
      <c r="I41" s="165"/>
      <c r="J41" s="63"/>
      <c r="K41" s="64"/>
      <c r="L41" s="63"/>
      <c r="M41" s="215"/>
      <c r="N41" s="63"/>
      <c r="O41" s="170"/>
      <c r="P41" s="63"/>
      <c r="Q41" s="172"/>
      <c r="R41" s="63"/>
      <c r="S41" s="166"/>
      <c r="T41" s="63"/>
      <c r="U41" s="172"/>
      <c r="V41" s="63"/>
      <c r="W41" s="191"/>
      <c r="X41" s="63"/>
      <c r="Y41" s="172"/>
      <c r="Z41" s="63"/>
      <c r="AA41" s="190"/>
      <c r="AB41" s="63"/>
      <c r="AC41" s="190"/>
      <c r="AD41" s="63"/>
      <c r="AE41" s="62"/>
      <c r="AF41" s="63"/>
      <c r="AG41" s="62"/>
      <c r="AH41" s="63"/>
      <c r="AI41" s="62"/>
      <c r="AJ41" s="63"/>
      <c r="AK41" s="62"/>
      <c r="AL41" s="63"/>
      <c r="AM41" s="169"/>
      <c r="AN41" s="63"/>
      <c r="AO41" s="62"/>
      <c r="AP41" s="63"/>
      <c r="AQ41" s="62"/>
      <c r="AR41" s="63"/>
      <c r="AS41" s="62"/>
      <c r="AT41" s="63"/>
      <c r="AU41" s="62"/>
      <c r="AV41" s="63"/>
      <c r="AW41" s="169"/>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2"/>
      <c r="DE41" s="143"/>
      <c r="DF41" s="142"/>
      <c r="DG41" s="143"/>
      <c r="DH41" s="142"/>
      <c r="DI41" s="143"/>
      <c r="DJ41" s="142"/>
      <c r="DK41" s="144"/>
      <c r="DL41" s="50"/>
    </row>
    <row r="42" spans="1:116" ht="16.2" thickBot="1">
      <c r="A42" s="164">
        <v>29</v>
      </c>
      <c r="B42" s="61"/>
      <c r="C42" s="197">
        <f>'[1]ביוב גולמי I'!B31</f>
        <v>68336</v>
      </c>
      <c r="D42" s="204"/>
      <c r="E42" s="168">
        <v>27.3</v>
      </c>
      <c r="F42" s="63"/>
      <c r="G42" s="165"/>
      <c r="H42" s="63"/>
      <c r="I42" s="165"/>
      <c r="J42" s="63"/>
      <c r="K42" s="64"/>
      <c r="L42" s="63"/>
      <c r="M42" s="215"/>
      <c r="N42" s="63"/>
      <c r="O42" s="170"/>
      <c r="P42" s="63"/>
      <c r="Q42" s="171"/>
      <c r="R42" s="63"/>
      <c r="S42" s="166"/>
      <c r="T42" s="63"/>
      <c r="U42" s="172"/>
      <c r="V42" s="63"/>
      <c r="W42" s="166"/>
      <c r="X42" s="63"/>
      <c r="Y42" s="172"/>
      <c r="Z42" s="63"/>
      <c r="AA42" s="192"/>
      <c r="AB42" s="170"/>
      <c r="AC42" s="192"/>
      <c r="AD42" s="63"/>
      <c r="AE42" s="173"/>
      <c r="AF42" s="63"/>
      <c r="AG42" s="62"/>
      <c r="AH42" s="63"/>
      <c r="AI42" s="63"/>
      <c r="AJ42" s="63"/>
      <c r="AK42" s="62"/>
      <c r="AL42" s="63"/>
      <c r="AM42" s="169"/>
      <c r="AN42" s="63"/>
      <c r="AO42" s="62"/>
      <c r="AP42" s="63"/>
      <c r="AQ42" s="62"/>
      <c r="AR42" s="63"/>
      <c r="AS42" s="62"/>
      <c r="AT42" s="63"/>
      <c r="AU42" s="62"/>
      <c r="AV42" s="63"/>
      <c r="AW42" s="62"/>
      <c r="AX42" s="63"/>
      <c r="AY42" s="62"/>
      <c r="AZ42" s="63"/>
      <c r="BA42" s="62"/>
      <c r="BB42" s="63"/>
      <c r="BC42" s="206"/>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2"/>
      <c r="DE42" s="143"/>
      <c r="DF42" s="142"/>
      <c r="DG42" s="143"/>
      <c r="DH42" s="142"/>
      <c r="DI42" s="143"/>
      <c r="DJ42" s="142"/>
      <c r="DK42" s="144"/>
      <c r="DL42" s="50"/>
    </row>
    <row r="43" spans="1:116" ht="16.2" thickBot="1">
      <c r="A43" s="164">
        <v>30</v>
      </c>
      <c r="B43" s="61"/>
      <c r="C43" s="197">
        <f>'[1]ביוב גולמי I'!B32</f>
        <v>75181</v>
      </c>
      <c r="D43" s="204"/>
      <c r="E43" s="168">
        <v>26.7</v>
      </c>
      <c r="F43" s="63"/>
      <c r="G43" s="165"/>
      <c r="H43" s="63"/>
      <c r="I43" s="165"/>
      <c r="J43" s="63"/>
      <c r="K43" s="64"/>
      <c r="L43" s="63"/>
      <c r="M43" s="215">
        <f>'[1]ביוב גולמי I'!P32</f>
        <v>0</v>
      </c>
      <c r="N43" s="63"/>
      <c r="O43" s="170">
        <v>302</v>
      </c>
      <c r="P43" s="63" t="s">
        <v>191</v>
      </c>
      <c r="Q43" s="171"/>
      <c r="R43" s="63"/>
      <c r="S43" s="166">
        <v>278</v>
      </c>
      <c r="T43" s="63" t="s">
        <v>191</v>
      </c>
      <c r="U43" s="172"/>
      <c r="V43" s="63"/>
      <c r="W43" s="166">
        <v>965</v>
      </c>
      <c r="X43" s="63" t="s">
        <v>191</v>
      </c>
      <c r="Y43" s="172"/>
      <c r="Z43" s="63"/>
      <c r="AA43" s="192">
        <v>56.6</v>
      </c>
      <c r="AB43" s="63" t="s">
        <v>191</v>
      </c>
      <c r="AC43" s="192">
        <v>37.799999999999997</v>
      </c>
      <c r="AD43" s="63" t="s">
        <v>191</v>
      </c>
      <c r="AE43" s="173">
        <v>7.6</v>
      </c>
      <c r="AF43" s="63" t="s">
        <v>191</v>
      </c>
      <c r="AG43" s="62"/>
      <c r="AH43" s="63"/>
      <c r="AI43" s="63"/>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2"/>
      <c r="DE43" s="143"/>
      <c r="DF43" s="142"/>
      <c r="DG43" s="143"/>
      <c r="DH43" s="142"/>
      <c r="DI43" s="143"/>
      <c r="DJ43" s="142"/>
      <c r="DK43" s="144"/>
      <c r="DL43" s="50"/>
    </row>
    <row r="44" spans="1:116" ht="15.6">
      <c r="A44" s="164">
        <v>31</v>
      </c>
      <c r="B44" s="61"/>
      <c r="C44" s="197">
        <f>'[1]ביוב גולמי I'!B33</f>
        <v>61042</v>
      </c>
      <c r="D44" s="207"/>
      <c r="E44" s="168">
        <v>26.7</v>
      </c>
      <c r="F44" s="63"/>
      <c r="G44" s="165"/>
      <c r="H44" s="63"/>
      <c r="I44" s="165"/>
      <c r="J44" s="63"/>
      <c r="K44" s="64"/>
      <c r="L44" s="63"/>
      <c r="M44" s="215">
        <f>'[1]ביוב גולמי I'!P33</f>
        <v>0</v>
      </c>
      <c r="N44" s="63"/>
      <c r="O44" s="170"/>
      <c r="P44" s="63"/>
      <c r="Q44" s="171"/>
      <c r="R44" s="63"/>
      <c r="S44" s="166"/>
      <c r="T44" s="63"/>
      <c r="U44" s="172"/>
      <c r="V44" s="63"/>
      <c r="W44" s="166"/>
      <c r="X44" s="63"/>
      <c r="Y44" s="172"/>
      <c r="Z44" s="63"/>
      <c r="AA44" s="192"/>
      <c r="AB44" s="170"/>
      <c r="AC44" s="192"/>
      <c r="AD44" s="63"/>
      <c r="AE44" s="173"/>
      <c r="AF44" s="63"/>
      <c r="AG44" s="62"/>
      <c r="AH44" s="63"/>
      <c r="AI44" s="63"/>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2"/>
      <c r="DE44" s="143"/>
      <c r="DF44" s="142"/>
      <c r="DG44" s="143"/>
      <c r="DH44" s="142"/>
      <c r="DI44" s="143"/>
      <c r="DJ44" s="142"/>
      <c r="DK44" s="144"/>
      <c r="DL44" s="50"/>
    </row>
    <row r="45" spans="1:116">
      <c r="A45" s="66" t="s">
        <v>14</v>
      </c>
      <c r="B45" s="67"/>
      <c r="C45" s="67">
        <f>COUNT(C14:C44)</f>
        <v>31</v>
      </c>
      <c r="D45" s="67"/>
      <c r="E45" s="67">
        <f>COUNT(E14:E44)</f>
        <v>31</v>
      </c>
      <c r="F45" s="67"/>
      <c r="G45" s="67">
        <f>COUNT(G15:G44)</f>
        <v>0</v>
      </c>
      <c r="H45" s="67"/>
      <c r="I45" s="67">
        <f>COUNT(I14:I44)</f>
        <v>0</v>
      </c>
      <c r="J45" s="67"/>
      <c r="K45" s="67">
        <f>COUNT(K14:K44)</f>
        <v>0</v>
      </c>
      <c r="L45" s="67"/>
      <c r="M45" s="67">
        <f>COUNT(M14:M44)</f>
        <v>19</v>
      </c>
      <c r="N45" s="67"/>
      <c r="O45" s="67">
        <f>COUNT(O14:O44)</f>
        <v>5</v>
      </c>
      <c r="P45" s="67"/>
      <c r="Q45" s="67">
        <f>COUNT(Q14:Q44)</f>
        <v>1</v>
      </c>
      <c r="R45" s="67"/>
      <c r="S45" s="67">
        <f>COUNT(S14:S44)</f>
        <v>5</v>
      </c>
      <c r="T45" s="67"/>
      <c r="U45" s="67">
        <f>COUNT(U14:U44)</f>
        <v>0</v>
      </c>
      <c r="V45" s="67"/>
      <c r="W45" s="67">
        <f>COUNT(W14:W44)</f>
        <v>5</v>
      </c>
      <c r="X45" s="67"/>
      <c r="Y45" s="67">
        <f>COUNT(Y14:Y44)</f>
        <v>0</v>
      </c>
      <c r="Z45" s="67"/>
      <c r="AA45" s="67">
        <f>COUNT(AA14:AA44)</f>
        <v>5</v>
      </c>
      <c r="AB45" s="67"/>
      <c r="AC45" s="67">
        <f>COUNT(AC14:AC44)</f>
        <v>5</v>
      </c>
      <c r="AD45" s="67"/>
      <c r="AE45" s="67">
        <f>COUNT(AE14:AE44)</f>
        <v>5</v>
      </c>
      <c r="AF45" s="67"/>
      <c r="AG45" s="67">
        <f>COUNT(AG14:AG44)</f>
        <v>0</v>
      </c>
      <c r="AH45" s="67"/>
      <c r="AI45" s="67">
        <f>COUNT(AI14:AI44)</f>
        <v>2</v>
      </c>
      <c r="AJ45" s="67"/>
      <c r="AK45" s="67">
        <f>COUNT(AK14:AK44)</f>
        <v>1</v>
      </c>
      <c r="AL45" s="67"/>
      <c r="AM45" s="67">
        <f>COUNT(AM14:AM44)</f>
        <v>1</v>
      </c>
      <c r="AN45" s="67"/>
      <c r="AO45" s="67">
        <f>COUNT(AO14:AO44)</f>
        <v>0</v>
      </c>
      <c r="AP45" s="67"/>
      <c r="AQ45" s="67">
        <f>COUNT(AQ14:AQ44)</f>
        <v>1</v>
      </c>
      <c r="AR45" s="67"/>
      <c r="AS45" s="67">
        <f>COUNT(AS14:AS44)</f>
        <v>1</v>
      </c>
      <c r="AT45" s="67"/>
      <c r="AU45" s="67">
        <f>COUNT(AU14:AU44)</f>
        <v>0</v>
      </c>
      <c r="AV45" s="67"/>
      <c r="AW45" s="67">
        <f>COUNT(AW14:AW44)</f>
        <v>4</v>
      </c>
      <c r="AX45" s="67"/>
      <c r="AY45" s="67">
        <f>COUNT(AY14:AY44)</f>
        <v>1</v>
      </c>
      <c r="AZ45" s="67"/>
      <c r="BA45" s="67">
        <f>COUNT(BA14:BA44)</f>
        <v>1</v>
      </c>
      <c r="BB45" s="67"/>
      <c r="BC45" s="67">
        <f>COUNT(BC14:BC44)</f>
        <v>1</v>
      </c>
      <c r="BD45" s="67"/>
      <c r="BE45" s="67">
        <f>COUNT(BE14:BE44)</f>
        <v>1</v>
      </c>
      <c r="BF45" s="67"/>
      <c r="BG45" s="67">
        <f>COUNT(BG14:BG44)</f>
        <v>0</v>
      </c>
      <c r="BH45" s="67"/>
      <c r="BI45" s="67">
        <f>COUNT(BI14:BI44)</f>
        <v>0</v>
      </c>
      <c r="BJ45" s="67"/>
      <c r="BK45" s="67">
        <f>COUNT(BK14:BK44)</f>
        <v>0</v>
      </c>
      <c r="BL45" s="67"/>
      <c r="BM45" s="67">
        <f>COUNT(BM14:BM44)</f>
        <v>0</v>
      </c>
      <c r="BN45" s="67"/>
      <c r="BO45" s="67">
        <f>COUNT(BO14:BO44)</f>
        <v>0</v>
      </c>
      <c r="BP45" s="67"/>
      <c r="BQ45" s="67">
        <f>COUNT(BQ14:BQ44)</f>
        <v>1</v>
      </c>
      <c r="BR45" s="67"/>
      <c r="BS45" s="67">
        <f>COUNT(BS14:BS44)</f>
        <v>0</v>
      </c>
      <c r="BT45" s="67"/>
      <c r="BU45" s="67">
        <f>COUNT(BU14:BU44)</f>
        <v>0</v>
      </c>
      <c r="BV45" s="67"/>
      <c r="BW45" s="67">
        <f>COUNT(BW14:BW44)</f>
        <v>0</v>
      </c>
      <c r="BX45" s="67"/>
      <c r="BY45" s="67">
        <f>COUNT(BY14:BY44)</f>
        <v>1</v>
      </c>
      <c r="BZ45" s="67"/>
      <c r="CA45" s="68"/>
      <c r="CB45" s="67">
        <f>COUNT(CB14:CB44)</f>
        <v>1</v>
      </c>
      <c r="CC45" s="67"/>
      <c r="CD45" s="67">
        <f>COUNT(CD14:CD44)</f>
        <v>1</v>
      </c>
      <c r="CE45" s="67"/>
      <c r="CF45" s="67">
        <f>COUNT(CF14:CF44)</f>
        <v>0</v>
      </c>
      <c r="CG45" s="67"/>
      <c r="CH45" s="67">
        <f>COUNT(CH14:CH44)</f>
        <v>0</v>
      </c>
      <c r="CI45" s="67"/>
      <c r="CJ45" s="67">
        <f>COUNT(CJ14:CJ44)</f>
        <v>0</v>
      </c>
      <c r="CK45" s="67"/>
      <c r="CL45" s="67">
        <f>COUNT(CL14:CL44)</f>
        <v>0</v>
      </c>
      <c r="CM45" s="67"/>
      <c r="CN45" s="67">
        <f>COUNT(CN14:CN44)</f>
        <v>1</v>
      </c>
      <c r="CO45" s="67"/>
      <c r="CP45" s="67">
        <f>COUNT(CP14:CP44)</f>
        <v>0</v>
      </c>
      <c r="CQ45" s="67"/>
      <c r="CR45" s="67">
        <f>COUNT(CR14:CR44)</f>
        <v>1</v>
      </c>
      <c r="CS45" s="67"/>
      <c r="CT45" s="67">
        <f>COUNT(CT14:CT44)</f>
        <v>0</v>
      </c>
      <c r="CU45" s="67"/>
      <c r="CV45" s="67">
        <f>COUNT(CV14:CV44)</f>
        <v>1</v>
      </c>
      <c r="CW45" s="67"/>
      <c r="CX45" s="67">
        <f>COUNT(CX14:CX44)</f>
        <v>1</v>
      </c>
      <c r="CY45" s="67"/>
      <c r="CZ45" s="67">
        <f>COUNT(CZ14:CZ44)</f>
        <v>1</v>
      </c>
      <c r="DA45" s="67"/>
      <c r="DB45" s="67">
        <f>COUNT(DB14:DB44)</f>
        <v>1</v>
      </c>
      <c r="DC45" s="67"/>
      <c r="DD45" s="67">
        <f>COUNT(DD14:DD44)</f>
        <v>0</v>
      </c>
      <c r="DE45" s="67"/>
      <c r="DF45" s="67">
        <f>COUNT(DF14:DF44)</f>
        <v>0</v>
      </c>
      <c r="DG45" s="67"/>
      <c r="DH45" s="67">
        <f>COUNT(DH14:DH44)</f>
        <v>0</v>
      </c>
      <c r="DI45" s="67"/>
      <c r="DJ45" s="67">
        <f>COUNT(DJ14:DJ44)</f>
        <v>0</v>
      </c>
      <c r="DK45" s="67"/>
      <c r="DL45" s="50"/>
    </row>
    <row r="46" spans="1:116">
      <c r="A46" s="66" t="s">
        <v>233</v>
      </c>
      <c r="B46" s="67"/>
      <c r="C46" s="67">
        <f>AVERAGE(C14:C44)</f>
        <v>67871.580645161288</v>
      </c>
      <c r="D46" s="67"/>
      <c r="E46" s="67">
        <f>AVERAGE(E14:E44)</f>
        <v>26.987096774193546</v>
      </c>
      <c r="F46" s="67"/>
      <c r="G46" s="67" t="e">
        <f>AVERAGE(G15:G44)</f>
        <v>#DIV/0!</v>
      </c>
      <c r="H46" s="67"/>
      <c r="I46" s="67" t="e">
        <f>AVERAGE(I14:I44)</f>
        <v>#DIV/0!</v>
      </c>
      <c r="J46" s="67"/>
      <c r="K46" s="67" t="e">
        <f>AVERAGE(K14:K44)</f>
        <v>#DIV/0!</v>
      </c>
      <c r="L46" s="67"/>
      <c r="M46" s="67">
        <f>AVERAGE(M14:M44)</f>
        <v>6.8268421052631565</v>
      </c>
      <c r="N46" s="67"/>
      <c r="O46" s="67">
        <f>AVERAGE(O14:O44)</f>
        <v>367.6</v>
      </c>
      <c r="P46" s="67"/>
      <c r="Q46" s="67">
        <f>AVERAGE(Q14:Q44)</f>
        <v>42</v>
      </c>
      <c r="R46" s="67"/>
      <c r="S46" s="67">
        <f>AVERAGE(S14:S44)</f>
        <v>319.60000000000002</v>
      </c>
      <c r="T46" s="67"/>
      <c r="U46" s="67" t="e">
        <f>AVERAGE(U14:U44)</f>
        <v>#DIV/0!</v>
      </c>
      <c r="V46" s="67"/>
      <c r="W46" s="67">
        <f>AVERAGE(W14:W44)</f>
        <v>916</v>
      </c>
      <c r="X46" s="67"/>
      <c r="Y46" s="67" t="e">
        <f>AVERAGE(Y14:Y44)</f>
        <v>#DIV/0!</v>
      </c>
      <c r="Z46" s="67"/>
      <c r="AA46" s="67">
        <f>AVERAGE(AA14:AA44)</f>
        <v>77.3</v>
      </c>
      <c r="AB46" s="67"/>
      <c r="AC46" s="67">
        <f>AVERAGE(AC14:AC44)</f>
        <v>58.519999999999996</v>
      </c>
      <c r="AD46" s="67"/>
      <c r="AE46" s="67">
        <f>AVERAGE(AE14:AE44)</f>
        <v>10.16</v>
      </c>
      <c r="AF46" s="67"/>
      <c r="AG46" s="67" t="e">
        <f>AVERAGE(AG14:AG44)</f>
        <v>#DIV/0!</v>
      </c>
      <c r="AH46" s="67"/>
      <c r="AI46" s="67">
        <f>AVERAGE(AI14:AI44)</f>
        <v>92</v>
      </c>
      <c r="AJ46" s="67"/>
      <c r="AK46" s="67">
        <f>AVERAGE(AK14:AK44)</f>
        <v>3.4</v>
      </c>
      <c r="AL46" s="67"/>
      <c r="AM46" s="67">
        <f>AVERAGE(AM14:AM44)</f>
        <v>5.32</v>
      </c>
      <c r="AN46" s="67"/>
      <c r="AO46" s="67" t="e">
        <f>AVERAGE(AO14:AO44)</f>
        <v>#DIV/0!</v>
      </c>
      <c r="AP46" s="67"/>
      <c r="AQ46" s="67">
        <f>AVERAGE(AQ14:AQ44)</f>
        <v>0.11</v>
      </c>
      <c r="AR46" s="67"/>
      <c r="AS46" s="67">
        <f>AVERAGE(AS14:AS44)</f>
        <v>59</v>
      </c>
      <c r="AT46" s="67"/>
      <c r="AU46" s="67" t="e">
        <f>AVERAGE(AU14:AU44)</f>
        <v>#DIV/0!</v>
      </c>
      <c r="AV46" s="67"/>
      <c r="AW46" s="67">
        <f>AVERAGE(AW14:AW44)</f>
        <v>271.5</v>
      </c>
      <c r="AX46" s="67"/>
      <c r="AY46" s="67">
        <f>AVERAGE(AY14:AY44)</f>
        <v>153.38999999999999</v>
      </c>
      <c r="AZ46" s="67"/>
      <c r="BA46" s="67">
        <f>AVERAGE(BA14:BA44)</f>
        <v>0.24</v>
      </c>
      <c r="BB46" s="67"/>
      <c r="BC46" s="67">
        <f>AVERAGE(BC14:BC44)</f>
        <v>227.3</v>
      </c>
      <c r="BD46" s="67"/>
      <c r="BE46" s="67">
        <f>AVERAGE(BE14:BE44)</f>
        <v>337.5</v>
      </c>
      <c r="BF46" s="67"/>
      <c r="BG46" s="67" t="e">
        <f>AVERAGE(BG14:BG44)</f>
        <v>#DIV/0!</v>
      </c>
      <c r="BH46" s="67"/>
      <c r="BI46" s="67" t="e">
        <f>AVERAGE(BI14:BI44)</f>
        <v>#DIV/0!</v>
      </c>
      <c r="BJ46" s="67"/>
      <c r="BK46" s="67" t="e">
        <f>AVERAGE(BK14:BK44)</f>
        <v>#DIV/0!</v>
      </c>
      <c r="BL46" s="67"/>
      <c r="BM46" s="67" t="e">
        <f>AVERAGE(BM14:BM44)</f>
        <v>#DIV/0!</v>
      </c>
      <c r="BN46" s="67"/>
      <c r="BO46" s="67" t="e">
        <f>AVERAGE(BO14:BO44)</f>
        <v>#DIV/0!</v>
      </c>
      <c r="BP46" s="67"/>
      <c r="BQ46" s="67">
        <f>AVERAGE(BQ14:BQ44)</f>
        <v>0.37</v>
      </c>
      <c r="BR46" s="67"/>
      <c r="BS46" s="67" t="e">
        <f>AVERAGE(BS14:BS44)</f>
        <v>#DIV/0!</v>
      </c>
      <c r="BT46" s="67"/>
      <c r="BU46" s="67" t="e">
        <f>AVERAGE(BU14:BU44)</f>
        <v>#DIV/0!</v>
      </c>
      <c r="BV46" s="67"/>
      <c r="BW46" s="67" t="e">
        <f>AVERAGE(BW14:BW44)</f>
        <v>#DIV/0!</v>
      </c>
      <c r="BX46" s="67"/>
      <c r="BY46" s="67">
        <f>AVERAGE(BY14:BY44)</f>
        <v>1.44</v>
      </c>
      <c r="BZ46" s="67"/>
      <c r="CA46" s="68"/>
      <c r="CB46" s="67">
        <f>AVERAGE(CB14:CB44)</f>
        <v>7.0000000000000007E-2</v>
      </c>
      <c r="CC46" s="67"/>
      <c r="CD46" s="67">
        <f>AVERAGE(CD14:CD44)</f>
        <v>0.89</v>
      </c>
      <c r="CE46" s="67"/>
      <c r="CF46" s="67" t="e">
        <f>AVERAGE(CF14:CF44)</f>
        <v>#DIV/0!</v>
      </c>
      <c r="CG46" s="67"/>
      <c r="CH46" s="67" t="e">
        <f>AVERAGE(CH14:CH44)</f>
        <v>#DIV/0!</v>
      </c>
      <c r="CI46" s="67"/>
      <c r="CJ46" s="67" t="e">
        <f>AVERAGE(CJ14:CJ44)</f>
        <v>#DIV/0!</v>
      </c>
      <c r="CK46" s="67"/>
      <c r="CL46" s="67" t="e">
        <f>AVERAGE(CL14:CL44)</f>
        <v>#DIV/0!</v>
      </c>
      <c r="CM46" s="67"/>
      <c r="CN46" s="67">
        <f>AVERAGE(CN14:CN44)</f>
        <v>0.01</v>
      </c>
      <c r="CO46" s="67"/>
      <c r="CP46" s="67" t="e">
        <f>AVERAGE(CP14:CP44)</f>
        <v>#DIV/0!</v>
      </c>
      <c r="CQ46" s="67"/>
      <c r="CR46" s="67">
        <f>AVERAGE(CR14:CR44)</f>
        <v>0.42</v>
      </c>
      <c r="CS46" s="67"/>
      <c r="CT46" s="67" t="e">
        <f>AVERAGE(CT14:CT44)</f>
        <v>#DIV/0!</v>
      </c>
      <c r="CU46" s="67"/>
      <c r="CV46" s="67">
        <f>AVERAGE(CV14:CV44)</f>
        <v>53.37</v>
      </c>
      <c r="CW46" s="67"/>
      <c r="CX46" s="67">
        <f>AVERAGE(CX14:CX44)</f>
        <v>22.83</v>
      </c>
      <c r="CY46" s="67"/>
      <c r="CZ46" s="67">
        <f>AVERAGE(CZ14:CZ44)</f>
        <v>30.93</v>
      </c>
      <c r="DA46" s="67"/>
      <c r="DB46" s="67">
        <f>AVERAGE(DB14:DB44)</f>
        <v>0.09</v>
      </c>
      <c r="DC46" s="67"/>
      <c r="DD46" s="67" t="e">
        <f>AVERAGE(DD14:DD44)</f>
        <v>#DIV/0!</v>
      </c>
      <c r="DE46" s="67"/>
      <c r="DF46" s="67" t="e">
        <f>AVERAGE(DF14:DF44)</f>
        <v>#DIV/0!</v>
      </c>
      <c r="DG46" s="67"/>
      <c r="DH46" s="67" t="e">
        <f>AVERAGE(DH14:DH44)</f>
        <v>#DIV/0!</v>
      </c>
      <c r="DI46" s="67"/>
      <c r="DJ46" s="67" t="e">
        <f>AVERAGE(DJ14:DJ44)</f>
        <v>#DIV/0!</v>
      </c>
      <c r="DK46" s="67"/>
      <c r="DL46" s="50"/>
    </row>
    <row r="47" spans="1:116">
      <c r="A47" s="66" t="s">
        <v>16</v>
      </c>
      <c r="B47" s="67"/>
      <c r="C47" s="67">
        <f>MAX(C14:C44)</f>
        <v>78220</v>
      </c>
      <c r="D47" s="67"/>
      <c r="E47" s="67">
        <f>MAX(E14:E44)</f>
        <v>28.1</v>
      </c>
      <c r="F47" s="67"/>
      <c r="G47" s="67">
        <f>MAX(G15:G44)</f>
        <v>0</v>
      </c>
      <c r="H47" s="67"/>
      <c r="I47" s="67">
        <f>MAX(I14:I44)</f>
        <v>0</v>
      </c>
      <c r="J47" s="67"/>
      <c r="K47" s="67">
        <f>MAX(K14:K44)</f>
        <v>0</v>
      </c>
      <c r="L47" s="67"/>
      <c r="M47" s="67">
        <f>MAX(M14:M44)</f>
        <v>7.86</v>
      </c>
      <c r="N47" s="67"/>
      <c r="O47" s="67">
        <f>MAX(O14:O44)</f>
        <v>439</v>
      </c>
      <c r="P47" s="67"/>
      <c r="Q47" s="67">
        <f>MAX(Q14:Q44)</f>
        <v>42</v>
      </c>
      <c r="R47" s="67"/>
      <c r="S47" s="67">
        <f>MAX(S14:S44)</f>
        <v>378</v>
      </c>
      <c r="T47" s="67"/>
      <c r="U47" s="67">
        <f>MAX(U14:U44)</f>
        <v>0</v>
      </c>
      <c r="V47" s="67"/>
      <c r="W47" s="67">
        <f>MAX(W14:W44)</f>
        <v>1183</v>
      </c>
      <c r="X47" s="67"/>
      <c r="Y47" s="67">
        <f>MAX(Y14:Y44)</f>
        <v>0</v>
      </c>
      <c r="Z47" s="67"/>
      <c r="AA47" s="67">
        <f>MAX(AA14:AA44)</f>
        <v>116.5</v>
      </c>
      <c r="AB47" s="67"/>
      <c r="AC47" s="67">
        <f>MAX(AC14:AC44)</f>
        <v>94.1</v>
      </c>
      <c r="AD47" s="67"/>
      <c r="AE47" s="67">
        <f>MAX(AE14:AE44)</f>
        <v>16.5</v>
      </c>
      <c r="AF47" s="67"/>
      <c r="AG47" s="67">
        <f>MAX(AG14:AG44)</f>
        <v>0</v>
      </c>
      <c r="AH47" s="67"/>
      <c r="AI47" s="67">
        <f>MAX(AI14:AI44)</f>
        <v>103</v>
      </c>
      <c r="AJ47" s="67"/>
      <c r="AK47" s="67">
        <f>MAX(AK14:AK44)</f>
        <v>3.4</v>
      </c>
      <c r="AL47" s="67"/>
      <c r="AM47" s="67">
        <f>MAX(AM14:AM44)</f>
        <v>5.32</v>
      </c>
      <c r="AN47" s="67"/>
      <c r="AO47" s="67">
        <f>MAX(AO14:AO44)</f>
        <v>0</v>
      </c>
      <c r="AP47" s="67"/>
      <c r="AQ47" s="67">
        <f>MAX(AQ14:AQ44)</f>
        <v>0.11</v>
      </c>
      <c r="AR47" s="67"/>
      <c r="AS47" s="67">
        <f>MAX(AS14:AS44)</f>
        <v>59</v>
      </c>
      <c r="AT47" s="67"/>
      <c r="AU47" s="67">
        <f>MAX(AU14:AU44)</f>
        <v>0</v>
      </c>
      <c r="AV47" s="67"/>
      <c r="AW47" s="67">
        <f>MAX(AW14:AW44)</f>
        <v>291</v>
      </c>
      <c r="AX47" s="67"/>
      <c r="AY47" s="67">
        <f>MAX(AY14:AY44)</f>
        <v>153.38999999999999</v>
      </c>
      <c r="AZ47" s="67"/>
      <c r="BA47" s="67">
        <f>MAX(BA14:BA44)</f>
        <v>0.24</v>
      </c>
      <c r="BB47" s="67"/>
      <c r="BC47" s="67">
        <f>MAX(BC14:BC44)</f>
        <v>227.3</v>
      </c>
      <c r="BD47" s="67"/>
      <c r="BE47" s="67">
        <f>MAX(BE14:BE44)</f>
        <v>337.5</v>
      </c>
      <c r="BF47" s="67"/>
      <c r="BG47" s="67">
        <f>MAX(BG14:BG44)</f>
        <v>0</v>
      </c>
      <c r="BH47" s="67"/>
      <c r="BI47" s="67">
        <f>MAX(BI14:BI44)</f>
        <v>0</v>
      </c>
      <c r="BJ47" s="67"/>
      <c r="BK47" s="67">
        <f>MAX(BK14:BK44)</f>
        <v>0</v>
      </c>
      <c r="BL47" s="67"/>
      <c r="BM47" s="67">
        <f>MAX(BM14:BM44)</f>
        <v>0</v>
      </c>
      <c r="BN47" s="67"/>
      <c r="BO47" s="67">
        <f>MAX(BO14:BO44)</f>
        <v>0</v>
      </c>
      <c r="BP47" s="67"/>
      <c r="BQ47" s="67">
        <f>MAX(BQ14:BQ44)</f>
        <v>0.37</v>
      </c>
      <c r="BR47" s="67"/>
      <c r="BS47" s="67">
        <f>MAX(BS14:BS44)</f>
        <v>0</v>
      </c>
      <c r="BT47" s="67"/>
      <c r="BU47" s="67">
        <f>MAX(BU14:BU44)</f>
        <v>0</v>
      </c>
      <c r="BV47" s="67"/>
      <c r="BW47" s="67">
        <f>MAX(BW14:BW44)</f>
        <v>0</v>
      </c>
      <c r="BX47" s="67"/>
      <c r="BY47" s="67">
        <f>MAX(BY14:BY44)</f>
        <v>1.44</v>
      </c>
      <c r="BZ47" s="67"/>
      <c r="CA47" s="68"/>
      <c r="CB47" s="67">
        <f>MAX(CB14:CB44)</f>
        <v>7.0000000000000007E-2</v>
      </c>
      <c r="CC47" s="67"/>
      <c r="CD47" s="67">
        <f>MAX(CD14:CD44)</f>
        <v>0.89</v>
      </c>
      <c r="CE47" s="67"/>
      <c r="CF47" s="67">
        <f>MAX(CF14:CF44)</f>
        <v>0</v>
      </c>
      <c r="CG47" s="67"/>
      <c r="CH47" s="67">
        <f>MAX(CH14:CH44)</f>
        <v>0</v>
      </c>
      <c r="CI47" s="67"/>
      <c r="CJ47" s="67">
        <f>MAX(CJ14:CJ44)</f>
        <v>0</v>
      </c>
      <c r="CK47" s="67"/>
      <c r="CL47" s="67">
        <f>MAX(CL14:CL44)</f>
        <v>0</v>
      </c>
      <c r="CM47" s="67"/>
      <c r="CN47" s="67">
        <f>MAX(CN14:CN44)</f>
        <v>0.01</v>
      </c>
      <c r="CO47" s="67"/>
      <c r="CP47" s="67">
        <f>MAX(CP14:CP44)</f>
        <v>0</v>
      </c>
      <c r="CQ47" s="67"/>
      <c r="CR47" s="67">
        <f>MAX(CR14:CR44)</f>
        <v>0.42</v>
      </c>
      <c r="CS47" s="67"/>
      <c r="CT47" s="67">
        <f>MAX(CT14:CT44)</f>
        <v>0</v>
      </c>
      <c r="CU47" s="67"/>
      <c r="CV47" s="67">
        <f>MAX(CV14:CV44)</f>
        <v>53.37</v>
      </c>
      <c r="CW47" s="67"/>
      <c r="CX47" s="67">
        <f>MAX(CX14:CX44)</f>
        <v>22.83</v>
      </c>
      <c r="CY47" s="67"/>
      <c r="CZ47" s="67">
        <f>MAX(CZ14:CZ44)</f>
        <v>30.93</v>
      </c>
      <c r="DA47" s="67"/>
      <c r="DB47" s="67">
        <f>MAX(DB14:DB44)</f>
        <v>0.09</v>
      </c>
      <c r="DC47" s="67"/>
      <c r="DD47" s="67">
        <f>MAX(DD14:DD44)</f>
        <v>0</v>
      </c>
      <c r="DE47" s="67"/>
      <c r="DF47" s="67">
        <f>MAX(DF14:DF44)</f>
        <v>0</v>
      </c>
      <c r="DG47" s="67"/>
      <c r="DH47" s="67">
        <f>MAX(DH14:DH44)</f>
        <v>0</v>
      </c>
      <c r="DI47" s="67"/>
      <c r="DJ47" s="67">
        <f>MAX(DJ14:DJ44)</f>
        <v>0</v>
      </c>
      <c r="DK47" s="67"/>
      <c r="DL47" s="50"/>
    </row>
    <row r="48" spans="1:116">
      <c r="A48" s="66" t="s">
        <v>15</v>
      </c>
      <c r="B48" s="67"/>
      <c r="C48" s="67">
        <f>MIN(C14:C44)</f>
        <v>60012</v>
      </c>
      <c r="D48" s="67"/>
      <c r="E48" s="67">
        <f>MIN(E14:E44)</f>
        <v>26.3</v>
      </c>
      <c r="F48" s="67"/>
      <c r="G48" s="67">
        <f>MIN(G15:G44)</f>
        <v>0</v>
      </c>
      <c r="H48" s="67"/>
      <c r="I48" s="67">
        <f>MIN(I14:I44)</f>
        <v>0</v>
      </c>
      <c r="J48" s="67"/>
      <c r="K48" s="67">
        <f>MIN(K14:K44)</f>
        <v>0</v>
      </c>
      <c r="L48" s="67"/>
      <c r="M48" s="67">
        <f>MIN(M14:M44)</f>
        <v>0</v>
      </c>
      <c r="N48" s="67"/>
      <c r="O48" s="67">
        <f>MIN(O14:O44)</f>
        <v>302</v>
      </c>
      <c r="P48" s="67"/>
      <c r="Q48" s="67">
        <f>MIN(Q14:Q44)</f>
        <v>42</v>
      </c>
      <c r="R48" s="67"/>
      <c r="S48" s="67">
        <f>MIN(S14:S44)</f>
        <v>278</v>
      </c>
      <c r="T48" s="67"/>
      <c r="U48" s="67">
        <f>MIN(U14:U44)</f>
        <v>0</v>
      </c>
      <c r="V48" s="67"/>
      <c r="W48" s="67">
        <f>MIN(W14:W44)</f>
        <v>760</v>
      </c>
      <c r="X48" s="67"/>
      <c r="Y48" s="67">
        <f>MIN(Y14:Y44)</f>
        <v>0</v>
      </c>
      <c r="Z48" s="67"/>
      <c r="AA48" s="67">
        <f>MIN(AA14:AA44)</f>
        <v>56.6</v>
      </c>
      <c r="AB48" s="67"/>
      <c r="AC48" s="67">
        <f>MIN(AC14:AC44)</f>
        <v>37.799999999999997</v>
      </c>
      <c r="AD48" s="67"/>
      <c r="AE48" s="67">
        <f>MIN(AE14:AE44)</f>
        <v>6.1</v>
      </c>
      <c r="AF48" s="67"/>
      <c r="AG48" s="67">
        <f>MIN(AG14:AG44)</f>
        <v>0</v>
      </c>
      <c r="AH48" s="67"/>
      <c r="AI48" s="67">
        <f>MIN(AI14:AI44)</f>
        <v>81</v>
      </c>
      <c r="AJ48" s="67"/>
      <c r="AK48" s="67">
        <f>MIN(AK14:AK44)</f>
        <v>3.4</v>
      </c>
      <c r="AL48" s="67"/>
      <c r="AM48" s="67">
        <f>MIN(AM14:AM44)</f>
        <v>5.32</v>
      </c>
      <c r="AN48" s="67"/>
      <c r="AO48" s="67">
        <f>MIN(AO14:AO44)</f>
        <v>0</v>
      </c>
      <c r="AP48" s="67"/>
      <c r="AQ48" s="67">
        <f>MIN(AQ14:AQ44)</f>
        <v>0.11</v>
      </c>
      <c r="AR48" s="67"/>
      <c r="AS48" s="67">
        <f>MIN(AS14:AS44)</f>
        <v>59</v>
      </c>
      <c r="AT48" s="67"/>
      <c r="AU48" s="67">
        <f>MIN(AU14:AU44)</f>
        <v>0</v>
      </c>
      <c r="AV48" s="67"/>
      <c r="AW48" s="67">
        <f>MIN(AW14:AW44)</f>
        <v>242</v>
      </c>
      <c r="AX48" s="67"/>
      <c r="AY48" s="67">
        <f>MIN(AY14:AY44)</f>
        <v>153.38999999999999</v>
      </c>
      <c r="AZ48" s="67"/>
      <c r="BA48" s="67">
        <f>MIN(BA14:BA44)</f>
        <v>0.24</v>
      </c>
      <c r="BB48" s="67"/>
      <c r="BC48" s="67">
        <f>MIN(BC14:BC44)</f>
        <v>227.3</v>
      </c>
      <c r="BD48" s="67"/>
      <c r="BE48" s="67">
        <f>MIN(BE14:BE44)</f>
        <v>337.5</v>
      </c>
      <c r="BF48" s="67"/>
      <c r="BG48" s="67">
        <f>MIN(BG14:BG44)</f>
        <v>0</v>
      </c>
      <c r="BH48" s="67"/>
      <c r="BI48" s="67">
        <f>MIN(BI14:BI44)</f>
        <v>0</v>
      </c>
      <c r="BJ48" s="67"/>
      <c r="BK48" s="67">
        <f>MIN(BK14:BK44)</f>
        <v>0</v>
      </c>
      <c r="BL48" s="67"/>
      <c r="BM48" s="67">
        <f>MIN(BM14:BM44)</f>
        <v>0</v>
      </c>
      <c r="BN48" s="67"/>
      <c r="BO48" s="67">
        <f>MIN(BO14:BO44)</f>
        <v>0</v>
      </c>
      <c r="BP48" s="67"/>
      <c r="BQ48" s="67">
        <f>MIN(BQ14:BQ44)</f>
        <v>0.37</v>
      </c>
      <c r="BR48" s="67"/>
      <c r="BS48" s="67">
        <f>MIN(BS14:BS44)</f>
        <v>0</v>
      </c>
      <c r="BT48" s="67"/>
      <c r="BU48" s="67">
        <f>MIN(BU14:BU44)</f>
        <v>0</v>
      </c>
      <c r="BV48" s="67"/>
      <c r="BW48" s="67">
        <f>MIN(BW14:BW44)</f>
        <v>0</v>
      </c>
      <c r="BX48" s="67"/>
      <c r="BY48" s="67">
        <f>MIN(BY14:BY44)</f>
        <v>1.44</v>
      </c>
      <c r="BZ48" s="67"/>
      <c r="CA48" s="68"/>
      <c r="CB48" s="67">
        <f>MIN(CB14:CB44)</f>
        <v>7.0000000000000007E-2</v>
      </c>
      <c r="CC48" s="67"/>
      <c r="CD48" s="67">
        <f>MIN(CD14:CD44)</f>
        <v>0.89</v>
      </c>
      <c r="CE48" s="67"/>
      <c r="CF48" s="67">
        <f>MIN(CF14:CF44)</f>
        <v>0</v>
      </c>
      <c r="CG48" s="67"/>
      <c r="CH48" s="67">
        <f>MIN(CH14:CH44)</f>
        <v>0</v>
      </c>
      <c r="CI48" s="67"/>
      <c r="CJ48" s="67">
        <f>MIN(CJ14:CJ44)</f>
        <v>0</v>
      </c>
      <c r="CK48" s="67"/>
      <c r="CL48" s="67">
        <f>MIN(CL14:CL44)</f>
        <v>0</v>
      </c>
      <c r="CM48" s="67"/>
      <c r="CN48" s="67">
        <f>MIN(CN14:CN44)</f>
        <v>0.01</v>
      </c>
      <c r="CO48" s="67"/>
      <c r="CP48" s="67">
        <f>MIN(CP14:CP44)</f>
        <v>0</v>
      </c>
      <c r="CQ48" s="67"/>
      <c r="CR48" s="67">
        <f>MIN(CR14:CR44)</f>
        <v>0.42</v>
      </c>
      <c r="CS48" s="67"/>
      <c r="CT48" s="67">
        <f>MIN(CT14:CT44)</f>
        <v>0</v>
      </c>
      <c r="CU48" s="67"/>
      <c r="CV48" s="67">
        <f>MIN(CV14:CV44)</f>
        <v>53.37</v>
      </c>
      <c r="CW48" s="67"/>
      <c r="CX48" s="67">
        <f>MIN(CX14:CX44)</f>
        <v>22.83</v>
      </c>
      <c r="CY48" s="67"/>
      <c r="CZ48" s="67">
        <f>MIN(CZ14:CZ44)</f>
        <v>30.93</v>
      </c>
      <c r="DA48" s="67"/>
      <c r="DB48" s="67">
        <f>MIN(DB14:DB44)</f>
        <v>0.09</v>
      </c>
      <c r="DC48" s="67"/>
      <c r="DD48" s="67">
        <f>MIN(DD14:DD44)</f>
        <v>0</v>
      </c>
      <c r="DE48" s="67"/>
      <c r="DF48" s="67">
        <f>MIN(DF14:DF44)</f>
        <v>0</v>
      </c>
      <c r="DG48" s="67"/>
      <c r="DH48" s="67">
        <f>MIN(DH14:DH44)</f>
        <v>0</v>
      </c>
      <c r="DI48" s="67"/>
      <c r="DJ48" s="67">
        <f>MIN(DJ14:DJ44)</f>
        <v>0</v>
      </c>
      <c r="DK48" s="67"/>
      <c r="DL48" s="50"/>
    </row>
    <row r="49" spans="1:116">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c r="A52" s="145"/>
      <c r="B52" s="145"/>
      <c r="C52" s="69"/>
      <c r="D52" s="145"/>
      <c r="E52" s="145"/>
      <c r="F52" s="145"/>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c r="O53" s="146"/>
    </row>
    <row r="54" spans="1:116" ht="15">
      <c r="A54" s="147"/>
      <c r="O54" s="146"/>
    </row>
    <row r="55" spans="1:116" ht="15">
      <c r="A55" s="147"/>
      <c r="O55" s="148"/>
    </row>
    <row r="56" spans="1:116" ht="15">
      <c r="A56" s="147"/>
    </row>
  </sheetData>
  <sheetProtection password="81FA" sheet="1" selectLockedCells="1"/>
  <mergeCells count="504">
    <mergeCell ref="AU12:AV12"/>
    <mergeCell ref="AS12:AT12"/>
    <mergeCell ref="AM11:AN11"/>
    <mergeCell ref="AG11:AH11"/>
    <mergeCell ref="AI11:AJ11"/>
    <mergeCell ref="AY11:AZ11"/>
    <mergeCell ref="AW11:AX11"/>
    <mergeCell ref="AO11:AP11"/>
    <mergeCell ref="BA12:BB12"/>
    <mergeCell ref="AK11:AL11"/>
    <mergeCell ref="CR11:CS11"/>
    <mergeCell ref="Y11:Z11"/>
    <mergeCell ref="W12:X12"/>
    <mergeCell ref="Y12:Z12"/>
    <mergeCell ref="AQ11:AR11"/>
    <mergeCell ref="CP12:CQ12"/>
    <mergeCell ref="CF12:CG12"/>
    <mergeCell ref="AA11:AB11"/>
    <mergeCell ref="AA12:AB12"/>
    <mergeCell ref="CN11:CO11"/>
    <mergeCell ref="BW12:BX12"/>
    <mergeCell ref="CB12:CC12"/>
    <mergeCell ref="CD12:CE12"/>
    <mergeCell ref="CR12:CS12"/>
    <mergeCell ref="CN12:CO12"/>
    <mergeCell ref="AG12:AH12"/>
    <mergeCell ref="AI12:AJ12"/>
    <mergeCell ref="AK12:AL12"/>
    <mergeCell ref="AO12:AP12"/>
    <mergeCell ref="AQ12:AR12"/>
    <mergeCell ref="AM12:AN12"/>
    <mergeCell ref="AU11:AV11"/>
    <mergeCell ref="AY12:AZ12"/>
    <mergeCell ref="AW12:AX12"/>
    <mergeCell ref="BK11:BL11"/>
    <mergeCell ref="BK9:BL9"/>
    <mergeCell ref="CN10:CO10"/>
    <mergeCell ref="CP10:CQ10"/>
    <mergeCell ref="BQ9:BR9"/>
    <mergeCell ref="BS9:BT9"/>
    <mergeCell ref="AS11:AT11"/>
    <mergeCell ref="BA11:BB11"/>
    <mergeCell ref="CL11:CM11"/>
    <mergeCell ref="AU10:AV10"/>
    <mergeCell ref="AY10:AZ10"/>
    <mergeCell ref="AW10:AX10"/>
    <mergeCell ref="AS9:AT9"/>
    <mergeCell ref="CN9:CO9"/>
    <mergeCell ref="BI10:BJ10"/>
    <mergeCell ref="BC11:BD11"/>
    <mergeCell ref="BI9:BJ9"/>
    <mergeCell ref="BG9:BH9"/>
    <mergeCell ref="BY9:BZ9"/>
    <mergeCell ref="G9:H9"/>
    <mergeCell ref="G10:H10"/>
    <mergeCell ref="G11:H11"/>
    <mergeCell ref="U11:V11"/>
    <mergeCell ref="Q9:R9"/>
    <mergeCell ref="Q10:R10"/>
    <mergeCell ref="S10:T10"/>
    <mergeCell ref="U10:V10"/>
    <mergeCell ref="AE10:AF10"/>
    <mergeCell ref="AC11:AD11"/>
    <mergeCell ref="W11:X11"/>
    <mergeCell ref="I9:J9"/>
    <mergeCell ref="M8:N8"/>
    <mergeCell ref="G5:H5"/>
    <mergeCell ref="AC10:AD10"/>
    <mergeCell ref="AE9:AF9"/>
    <mergeCell ref="AG9:AH9"/>
    <mergeCell ref="Y7:Z7"/>
    <mergeCell ref="W7:X7"/>
    <mergeCell ref="AC9:AD9"/>
    <mergeCell ref="AA9:AB9"/>
    <mergeCell ref="AA10:AB10"/>
    <mergeCell ref="W10:X10"/>
    <mergeCell ref="Y10:Z10"/>
    <mergeCell ref="U7:V7"/>
    <mergeCell ref="U9:V9"/>
    <mergeCell ref="O6:P6"/>
    <mergeCell ref="O7:P7"/>
    <mergeCell ref="O8:P8"/>
    <mergeCell ref="O9:P9"/>
    <mergeCell ref="Q7:R7"/>
    <mergeCell ref="Q8:R8"/>
    <mergeCell ref="O10:P10"/>
    <mergeCell ref="O5:P5"/>
    <mergeCell ref="Q6:R6"/>
    <mergeCell ref="AE6:AF6"/>
    <mergeCell ref="E5:F5"/>
    <mergeCell ref="E6:F6"/>
    <mergeCell ref="E7:F7"/>
    <mergeCell ref="M9:N9"/>
    <mergeCell ref="M10:N10"/>
    <mergeCell ref="M5:N5"/>
    <mergeCell ref="M6:N6"/>
    <mergeCell ref="E8:F8"/>
    <mergeCell ref="E9:F9"/>
    <mergeCell ref="I10:J10"/>
    <mergeCell ref="E10:F10"/>
    <mergeCell ref="I5:J5"/>
    <mergeCell ref="I6:J6"/>
    <mergeCell ref="G7:H7"/>
    <mergeCell ref="G8:H8"/>
    <mergeCell ref="I7:J7"/>
    <mergeCell ref="I8:J8"/>
    <mergeCell ref="K5:L5"/>
    <mergeCell ref="K6:L6"/>
    <mergeCell ref="K7:L7"/>
    <mergeCell ref="K8:L8"/>
    <mergeCell ref="K9:L9"/>
    <mergeCell ref="K10:L10"/>
    <mergeCell ref="M7:N7"/>
    <mergeCell ref="BE5:BF5"/>
    <mergeCell ref="BI5:BJ5"/>
    <mergeCell ref="BM5:BN5"/>
    <mergeCell ref="Y8:Z8"/>
    <mergeCell ref="W9:X9"/>
    <mergeCell ref="Y9:Z9"/>
    <mergeCell ref="S6:T6"/>
    <mergeCell ref="AA7:AB7"/>
    <mergeCell ref="AA8:AB8"/>
    <mergeCell ref="S7:T7"/>
    <mergeCell ref="S8:T8"/>
    <mergeCell ref="U8:V8"/>
    <mergeCell ref="W8:X8"/>
    <mergeCell ref="U6:V6"/>
    <mergeCell ref="S9:T9"/>
    <mergeCell ref="W6:X6"/>
    <mergeCell ref="Y6:Z6"/>
    <mergeCell ref="W5:X5"/>
    <mergeCell ref="Y5:Z5"/>
    <mergeCell ref="AE7:AF7"/>
    <mergeCell ref="AA5:AB5"/>
    <mergeCell ref="AA6:AB6"/>
    <mergeCell ref="AI5:AJ5"/>
    <mergeCell ref="AI6:AJ6"/>
    <mergeCell ref="AK4:AL4"/>
    <mergeCell ref="AW4:AX4"/>
    <mergeCell ref="AY4:AZ4"/>
    <mergeCell ref="BM4:BN4"/>
    <mergeCell ref="BO4:BP4"/>
    <mergeCell ref="BA4:BB4"/>
    <mergeCell ref="AS4:AT4"/>
    <mergeCell ref="BG4:BH4"/>
    <mergeCell ref="BK4:BL4"/>
    <mergeCell ref="BC4:BD4"/>
    <mergeCell ref="BE4:BF4"/>
    <mergeCell ref="AM4:AN4"/>
    <mergeCell ref="BQ4:BR4"/>
    <mergeCell ref="Q4:R4"/>
    <mergeCell ref="S4:T4"/>
    <mergeCell ref="AC4:AD4"/>
    <mergeCell ref="DD4:DE4"/>
    <mergeCell ref="DF4:DG4"/>
    <mergeCell ref="DJ4:DK4"/>
    <mergeCell ref="DH4:DI4"/>
    <mergeCell ref="CP4:CQ4"/>
    <mergeCell ref="CL4:CM4"/>
    <mergeCell ref="CB4:CC4"/>
    <mergeCell ref="CJ4:CK4"/>
    <mergeCell ref="BU4:BV4"/>
    <mergeCell ref="CF4:CG4"/>
    <mergeCell ref="CH4:CI4"/>
    <mergeCell ref="BY4:CA4"/>
    <mergeCell ref="CD4:CE4"/>
    <mergeCell ref="DB4:DC4"/>
    <mergeCell ref="CT4:CU4"/>
    <mergeCell ref="CR4:CS4"/>
    <mergeCell ref="CZ4:DA4"/>
    <mergeCell ref="CV4:CW4"/>
    <mergeCell ref="CX4:CY4"/>
    <mergeCell ref="AQ4:AR4"/>
    <mergeCell ref="C9:D9"/>
    <mergeCell ref="C8:D8"/>
    <mergeCell ref="C10:D10"/>
    <mergeCell ref="C11:D11"/>
    <mergeCell ref="G6:H6"/>
    <mergeCell ref="BO5:BP5"/>
    <mergeCell ref="BW4:BX4"/>
    <mergeCell ref="CN4:CO4"/>
    <mergeCell ref="BY5:BZ5"/>
    <mergeCell ref="CB5:CC5"/>
    <mergeCell ref="BC5:BD5"/>
    <mergeCell ref="AU5:AV5"/>
    <mergeCell ref="BK5:BL5"/>
    <mergeCell ref="E4:F4"/>
    <mergeCell ref="I4:J4"/>
    <mergeCell ref="K4:L4"/>
    <mergeCell ref="S5:T5"/>
    <mergeCell ref="U5:V5"/>
    <mergeCell ref="Q5:R5"/>
    <mergeCell ref="AG5:AH5"/>
    <mergeCell ref="AE5:AF5"/>
    <mergeCell ref="BG5:BH5"/>
    <mergeCell ref="AW5:AX5"/>
    <mergeCell ref="BS5:BT5"/>
    <mergeCell ref="DF5:DG5"/>
    <mergeCell ref="DF6:DG6"/>
    <mergeCell ref="DF7:DG7"/>
    <mergeCell ref="O4:P4"/>
    <mergeCell ref="BS4:BT4"/>
    <mergeCell ref="BI4:BJ4"/>
    <mergeCell ref="C4:D4"/>
    <mergeCell ref="G4:H4"/>
    <mergeCell ref="M4:N4"/>
    <mergeCell ref="DD5:DE5"/>
    <mergeCell ref="DD6:DE6"/>
    <mergeCell ref="DD7:DE7"/>
    <mergeCell ref="U4:V4"/>
    <mergeCell ref="W4:X4"/>
    <mergeCell ref="Y4:Z4"/>
    <mergeCell ref="AA4:AB4"/>
    <mergeCell ref="AO4:AP4"/>
    <mergeCell ref="C5:D5"/>
    <mergeCell ref="C6:D6"/>
    <mergeCell ref="C7:D7"/>
    <mergeCell ref="AU4:AV4"/>
    <mergeCell ref="AE4:AF4"/>
    <mergeCell ref="AG4:AH4"/>
    <mergeCell ref="AI4:AJ4"/>
    <mergeCell ref="DJ12:DK12"/>
    <mergeCell ref="DH12:DI12"/>
    <mergeCell ref="DJ5:DK5"/>
    <mergeCell ref="DJ6:DK6"/>
    <mergeCell ref="DJ7:DK7"/>
    <mergeCell ref="DJ9:DK9"/>
    <mergeCell ref="DJ8:DK8"/>
    <mergeCell ref="DH8:DI8"/>
    <mergeCell ref="DH11:DI11"/>
    <mergeCell ref="DJ10:DK10"/>
    <mergeCell ref="DH10:DI10"/>
    <mergeCell ref="DH7:DI7"/>
    <mergeCell ref="DH6:DI6"/>
    <mergeCell ref="DH9:DI9"/>
    <mergeCell ref="DH5:DI5"/>
    <mergeCell ref="DJ11:DK11"/>
    <mergeCell ref="DF9:DG9"/>
    <mergeCell ref="DF8:DG8"/>
    <mergeCell ref="DF12:DG12"/>
    <mergeCell ref="DD11:DE11"/>
    <mergeCell ref="DB11:DC11"/>
    <mergeCell ref="DB9:DC9"/>
    <mergeCell ref="DD10:DE10"/>
    <mergeCell ref="DF10:DG10"/>
    <mergeCell ref="DD9:DE9"/>
    <mergeCell ref="DD8:DE8"/>
    <mergeCell ref="DB8:DC8"/>
    <mergeCell ref="DD12:DE12"/>
    <mergeCell ref="DB10:DC10"/>
    <mergeCell ref="DB12:DC12"/>
    <mergeCell ref="DF11:DG11"/>
    <mergeCell ref="DB5:DC5"/>
    <mergeCell ref="DB6:DC6"/>
    <mergeCell ref="DB7:DC7"/>
    <mergeCell ref="C12:D12"/>
    <mergeCell ref="AE11:AF11"/>
    <mergeCell ref="O11:P11"/>
    <mergeCell ref="O12:P12"/>
    <mergeCell ref="Q11:R11"/>
    <mergeCell ref="S11:T11"/>
    <mergeCell ref="K11:L11"/>
    <mergeCell ref="K12:L12"/>
    <mergeCell ref="M12:N12"/>
    <mergeCell ref="E11:F11"/>
    <mergeCell ref="AE12:AF12"/>
    <mergeCell ref="I11:J11"/>
    <mergeCell ref="E12:F12"/>
    <mergeCell ref="G12:H12"/>
    <mergeCell ref="AC12:AD12"/>
    <mergeCell ref="I12:J12"/>
    <mergeCell ref="Q12:R12"/>
    <mergeCell ref="S12:T12"/>
    <mergeCell ref="U12:V12"/>
    <mergeCell ref="M11:N11"/>
    <mergeCell ref="AG7:AH7"/>
    <mergeCell ref="AI7:AJ7"/>
    <mergeCell ref="AE8:AF8"/>
    <mergeCell ref="AG8:AH8"/>
    <mergeCell ref="AC7:AD7"/>
    <mergeCell ref="AC8:AD8"/>
    <mergeCell ref="AC6:AD6"/>
    <mergeCell ref="AC5:AD5"/>
    <mergeCell ref="AG10:AH10"/>
    <mergeCell ref="AG6:AH6"/>
    <mergeCell ref="AI10:AJ10"/>
    <mergeCell ref="AI9:AJ9"/>
    <mergeCell ref="AI8:AJ8"/>
    <mergeCell ref="AK5:AL5"/>
    <mergeCell ref="AK7:AL7"/>
    <mergeCell ref="AK9:AL9"/>
    <mergeCell ref="AK8:AL8"/>
    <mergeCell ref="AK6:AL6"/>
    <mergeCell ref="AK10:AL10"/>
    <mergeCell ref="AO10:AP10"/>
    <mergeCell ref="AM5:AN5"/>
    <mergeCell ref="AM6:AN6"/>
    <mergeCell ref="AM8:AN8"/>
    <mergeCell ref="AM7:AN7"/>
    <mergeCell ref="AO8:AP8"/>
    <mergeCell ref="AM9:AN9"/>
    <mergeCell ref="AO9:AP9"/>
    <mergeCell ref="AM10:AN10"/>
    <mergeCell ref="AO5:AP5"/>
    <mergeCell ref="AO6:AP6"/>
    <mergeCell ref="AO7:AP7"/>
    <mergeCell ref="BC7:BD7"/>
    <mergeCell ref="AY5:AZ5"/>
    <mergeCell ref="BA5:BB5"/>
    <mergeCell ref="BA10:BB10"/>
    <mergeCell ref="AQ5:AR5"/>
    <mergeCell ref="AS10:AT10"/>
    <mergeCell ref="AS5:AT5"/>
    <mergeCell ref="AS6:AT6"/>
    <mergeCell ref="AS7:AT7"/>
    <mergeCell ref="AQ9:AR9"/>
    <mergeCell ref="BC10:BD10"/>
    <mergeCell ref="AY6:AZ6"/>
    <mergeCell ref="AW6:AX6"/>
    <mergeCell ref="AW7:AX7"/>
    <mergeCell ref="AW9:AX9"/>
    <mergeCell ref="AW8:AX8"/>
    <mergeCell ref="AY7:AZ7"/>
    <mergeCell ref="AY9:AZ9"/>
    <mergeCell ref="BA6:BB6"/>
    <mergeCell ref="BG6:BH6"/>
    <mergeCell ref="BM6:BN6"/>
    <mergeCell ref="AS8:AT8"/>
    <mergeCell ref="AQ10:AR10"/>
    <mergeCell ref="AQ6:AR6"/>
    <mergeCell ref="AQ7:AR7"/>
    <mergeCell ref="AQ8:AR8"/>
    <mergeCell ref="BQ5:BR5"/>
    <mergeCell ref="AU6:AV6"/>
    <mergeCell ref="BA7:BB7"/>
    <mergeCell ref="BA9:BB9"/>
    <mergeCell ref="BC8:BD8"/>
    <mergeCell ref="BA8:BB8"/>
    <mergeCell ref="AU8:AV8"/>
    <mergeCell ref="BC9:BD9"/>
    <mergeCell ref="BE9:BF9"/>
    <mergeCell ref="BC6:BD6"/>
    <mergeCell ref="BE7:BF7"/>
    <mergeCell ref="BE6:BF6"/>
    <mergeCell ref="BG7:BH7"/>
    <mergeCell ref="BE8:BF8"/>
    <mergeCell ref="BI6:BJ6"/>
    <mergeCell ref="BK8:BL8"/>
    <mergeCell ref="AY8:AZ8"/>
    <mergeCell ref="BI7:BJ7"/>
    <mergeCell ref="BK6:BL6"/>
    <mergeCell ref="BI8:BJ8"/>
    <mergeCell ref="AU9:AV9"/>
    <mergeCell ref="BM8:BN8"/>
    <mergeCell ref="BG8:BH8"/>
    <mergeCell ref="AU7:AV7"/>
    <mergeCell ref="CR7:CS7"/>
    <mergeCell ref="CT9:CU9"/>
    <mergeCell ref="CF9:CG9"/>
    <mergeCell ref="CB9:CC9"/>
    <mergeCell ref="CD9:CE9"/>
    <mergeCell ref="CP9:CQ9"/>
    <mergeCell ref="CJ7:CK7"/>
    <mergeCell ref="CR8:CS8"/>
    <mergeCell ref="CH7:CI7"/>
    <mergeCell ref="CL8:CM8"/>
    <mergeCell ref="BQ8:BR8"/>
    <mergeCell ref="CN8:CO8"/>
    <mergeCell ref="CD8:CE8"/>
    <mergeCell ref="CN6:CO6"/>
    <mergeCell ref="BQ6:BR6"/>
    <mergeCell ref="BU8:BV8"/>
    <mergeCell ref="BS6:BT6"/>
    <mergeCell ref="CR5:CS5"/>
    <mergeCell ref="BU5:BV5"/>
    <mergeCell ref="CP5:CQ5"/>
    <mergeCell ref="CP7:CQ7"/>
    <mergeCell ref="CH5:CI5"/>
    <mergeCell ref="CH6:CI6"/>
    <mergeCell ref="CL5:CM5"/>
    <mergeCell ref="CR6:CS6"/>
    <mergeCell ref="BW6:BX6"/>
    <mergeCell ref="BU6:BV6"/>
    <mergeCell ref="BU7:BV7"/>
    <mergeCell ref="CJ5:CK5"/>
    <mergeCell ref="CP6:CQ6"/>
    <mergeCell ref="CN5:CO5"/>
    <mergeCell ref="CN7:CO7"/>
    <mergeCell ref="CF5:CG5"/>
    <mergeCell ref="CV12:CW12"/>
    <mergeCell ref="CV11:CW11"/>
    <mergeCell ref="CT11:CU11"/>
    <mergeCell ref="CZ12:DA12"/>
    <mergeCell ref="CZ10:DA10"/>
    <mergeCell ref="CZ7:DA7"/>
    <mergeCell ref="CZ8:DA8"/>
    <mergeCell ref="CX12:CY12"/>
    <mergeCell ref="CT12:CU12"/>
    <mergeCell ref="CV10:CW10"/>
    <mergeCell ref="CZ11:DA11"/>
    <mergeCell ref="CX10:CY10"/>
    <mergeCell ref="CX11:CY11"/>
    <mergeCell ref="CV9:CW9"/>
    <mergeCell ref="CT10:CU10"/>
    <mergeCell ref="CV7:CW7"/>
    <mergeCell ref="CZ6:DA6"/>
    <mergeCell ref="CZ5:DA5"/>
    <mergeCell ref="CZ9:DA9"/>
    <mergeCell ref="CX9:CY9"/>
    <mergeCell ref="CX8:CY8"/>
    <mergeCell ref="CX6:CY6"/>
    <mergeCell ref="CX5:CY5"/>
    <mergeCell ref="CX7:CY7"/>
    <mergeCell ref="CT7:CU7"/>
    <mergeCell ref="CV8:CW8"/>
    <mergeCell ref="CT8:CU8"/>
    <mergeCell ref="CV5:CW5"/>
    <mergeCell ref="CV6:CW6"/>
    <mergeCell ref="CT5:CU5"/>
    <mergeCell ref="CT6:CU6"/>
    <mergeCell ref="CR10:CS10"/>
    <mergeCell ref="BK10:BL10"/>
    <mergeCell ref="CH10:CI10"/>
    <mergeCell ref="BM10:BN10"/>
    <mergeCell ref="BQ10:BR10"/>
    <mergeCell ref="CL10:CM10"/>
    <mergeCell ref="CF10:CG10"/>
    <mergeCell ref="CL7:CM7"/>
    <mergeCell ref="CL9:CM9"/>
    <mergeCell ref="CR9:CS9"/>
    <mergeCell ref="CJ8:CK8"/>
    <mergeCell ref="CD7:CE7"/>
    <mergeCell ref="BY7:BZ7"/>
    <mergeCell ref="BQ7:BR7"/>
    <mergeCell ref="CH8:CI8"/>
    <mergeCell ref="BW7:BX7"/>
    <mergeCell ref="BO7:BP7"/>
    <mergeCell ref="BS7:BT7"/>
    <mergeCell ref="BW8:BX8"/>
    <mergeCell ref="BY8:BZ8"/>
    <mergeCell ref="BK7:BL7"/>
    <mergeCell ref="BM7:BN7"/>
    <mergeCell ref="BO9:BP9"/>
    <mergeCell ref="BW9:BX9"/>
    <mergeCell ref="BE12:BF12"/>
    <mergeCell ref="BM11:BN11"/>
    <mergeCell ref="BI12:BJ12"/>
    <mergeCell ref="CJ12:CK12"/>
    <mergeCell ref="BK12:BL12"/>
    <mergeCell ref="BO10:BP10"/>
    <mergeCell ref="BQ12:BR12"/>
    <mergeCell ref="BO11:BP11"/>
    <mergeCell ref="BO12:BP12"/>
    <mergeCell ref="BM12:BN12"/>
    <mergeCell ref="CD10:CE10"/>
    <mergeCell ref="CJ10:CK10"/>
    <mergeCell ref="BS12:BT12"/>
    <mergeCell ref="BW10:BX10"/>
    <mergeCell ref="BS10:BT10"/>
    <mergeCell ref="BE10:BF10"/>
    <mergeCell ref="BG10:BH10"/>
    <mergeCell ref="BU12:BV12"/>
    <mergeCell ref="BY12:BZ12"/>
    <mergeCell ref="BU11:BV11"/>
    <mergeCell ref="BW11:BX11"/>
    <mergeCell ref="BS11:BT11"/>
    <mergeCell ref="BU10:BV10"/>
    <mergeCell ref="BE11:BF11"/>
    <mergeCell ref="BC12:BD12"/>
    <mergeCell ref="BG11:BH11"/>
    <mergeCell ref="BG12:BH12"/>
    <mergeCell ref="BQ11:BR11"/>
    <mergeCell ref="BI11:BJ11"/>
    <mergeCell ref="BY10:BZ10"/>
    <mergeCell ref="BM9:BN9"/>
    <mergeCell ref="CD5:CE5"/>
    <mergeCell ref="CL12:CM12"/>
    <mergeCell ref="CB11:CC11"/>
    <mergeCell ref="CF11:CG11"/>
    <mergeCell ref="CH11:CI11"/>
    <mergeCell ref="CD11:CE11"/>
    <mergeCell ref="CJ11:CK11"/>
    <mergeCell ref="CH12:CI12"/>
    <mergeCell ref="CB10:CC10"/>
    <mergeCell ref="CB6:CC6"/>
    <mergeCell ref="CB7:CC7"/>
    <mergeCell ref="CF6:CG6"/>
    <mergeCell ref="CF7:CG7"/>
    <mergeCell ref="CD6:CE6"/>
    <mergeCell ref="BO6:BP6"/>
    <mergeCell ref="BO8:BP8"/>
    <mergeCell ref="BY6:BZ6"/>
    <mergeCell ref="CP8:CQ8"/>
    <mergeCell ref="CF8:CG8"/>
    <mergeCell ref="BY11:BZ11"/>
    <mergeCell ref="CL6:CM6"/>
    <mergeCell ref="CJ9:CK9"/>
    <mergeCell ref="CP11:CQ11"/>
    <mergeCell ref="BW5:BX5"/>
    <mergeCell ref="CH9:CI9"/>
    <mergeCell ref="BS8:BT8"/>
    <mergeCell ref="CB8:CC8"/>
    <mergeCell ref="CJ6:CK6"/>
    <mergeCell ref="BU9:BV9"/>
  </mergeCells>
  <phoneticPr fontId="0" type="noConversion"/>
  <conditionalFormatting sqref="AV45 BT45 BR45 BP45 BN45 BL45 BJ45 DI45 BD45 BB45 AZ45 AX45 AF45 AH45 AJ45 AD45 N45 P45 R45 T45 V45 X45 Z45 AB45 AL45 AN45 AP45 AT45 AR45 BF45 CW45 CY45 DA45 DJ45:DK48">
    <cfRule type="cellIs" dxfId="2850" priority="632"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2849" priority="633"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2848" priority="634" stopIfTrue="1" operator="greaterThan">
      <formula>N10</formula>
    </cfRule>
  </conditionalFormatting>
  <conditionalFormatting sqref="CE45 CK45 CS45 CU45 BZ45 BH45 DC45 DE45 DG45 BV45 BX45 CC45 CG45 CI45 CM45 CO45 CQ45">
    <cfRule type="cellIs" dxfId="2847" priority="635" stopIfTrue="1" operator="lessThan">
      <formula>BH$11</formula>
    </cfRule>
  </conditionalFormatting>
  <conditionalFormatting sqref="DD14:DD44 DH14:DH44 O55 DF14:DF44 DJ14:DJ44 I15:I44 G44 AI20 AK20 CT17 CP17 CN17 CL17 CJ17 CH17 CF17 DB17 CX17 CV17 CR17 CZ17 BC20 CD20 CZ20 BY20 CB20 CR20 CV20 CX20 DB20 BU20 BG20 BE20 AS20 AU20 Q20 AM20 AQ20 Y20 AO20 AY20 BA20 O20 U20 S20 W20 AA20 AC20 AE20 AW20 BI20 BK20 BS20 AG20 BO20 BQ20 BW20 CF20 CH20 CJ20 CL20 CN20 CP20 CT20 BM20 AI27:AI28 AK27:AK28 BM27:BM28 CT27:CT28 CP27:CP28 CN27:CN28 CL27:CL28 CJ27:CJ28 CH27:CH28 CF27:CF28 BW27:BW28 BQ27:BQ28 BO27:BO28 AG27:AG28 BS27:BS28 BK27:BK28 BI27:BI28 AW27:AW28 AE27:AE28 AC27:AC28 AA27:AA28 W27:W28 S27:S28 U27:U28 O27:O28 BA27:BA28 AY27:AY28 AO27:AO28 Y27:Y28 AQ27:AQ28 AM27:AM28 Q27:Q28 AU27:AU28 AS27:AS28 BE27:BE28 BG27:BG28 BU27:BU28 DB27:DB28 CX27:CX28 CV27:CV28 CR27:CR28 CB27:CB28 BY27:BY28 CZ27:CZ28 CD27:CD28 BC27:BC28 BC34 CD34 CZ34 BY34 CB34 CR34 CV34 CX34 DB34 BU34 BG34 BE34 AS34 AU34 Q34 AM34 AQ34 Y34 AO34 AY34 BA34 O34 U34 S34 W34 AA34 AC34 AE34 AW34 BI34 BK34 BS34 AG34 BO34 BQ34 BW34 CF34 CH34 CJ34 CL34 CN34 CP34 CT34 BM34 AK34 AI34 AI41 AK41 BM41 CT41 CP41 CN41 CL41 CJ41 CH41 CF41 BW41 BQ41 BO41 AG41 BS41 BK41 BI41 AW41 AE41 AC41 AA41 W41 S41 U41 O41 BA41 AY41 AO41 Y41 AQ41 AM41 Q41 AU41 AS41 BE41 BG41 BU41 DB41 CX41 CV41 CR41 CB41 BY41 CZ41 CD41 BC41 BM22 CT22 CP22 CN22 CL22 CJ22 CH22 CF22 BW22 BQ22 BO22 AG22 BS22 BK22 BI22 AW22 AE22 AC22 AA22 W22 S22 U22 O22 BA22 AY22 AO22 Y22 AQ22 AM22 Q22 AU22 AS22 BE22 BG22 BU22 DB22 CX22 CV22 CR22 CB22 BY22 CZ22 CD22 BC22 AK22 AI22 BC30 CD30 CZ30 BY30 CB30 CR30 CV30 CX30 DB30 BU30 BG30 BE30 AS30 AU30 Q30 AM30 AQ30 Y30 AO30 AY30 BA30 U30 W30 AA30 AC30 AE30 AW30 BI30 BK30 BS30 BO30 BQ30 BW30 CF30 CH30 CJ30 CL30 CN30 CP30 CT30 BM30 AK30 AI30 AI37 AK37 BM37 CT37 CP37 CN37 CL37 CJ37 CH37 CF37 BW37 BQ37 BO37 AG37 BS37 BK37 BI37 AW37 AE37 AC37 AA37 W37 U37 BA37 AY37 AO37 Y37 AQ37 AM37 Q37 AU37 AS37 BE37 BG37 BU37 DB37 CX37 CV37 CR37 CB37 BY37 CZ37 CD37 BC37 C15:C44 E14:E44 M14:M44">
    <cfRule type="expression" dxfId="2846" priority="638" stopIfTrue="1">
      <formula>AND(NOT(ISBLANK(C$8)),C14&gt;C$8)</formula>
    </cfRule>
    <cfRule type="expression" dxfId="2845" priority="639" stopIfTrue="1">
      <formula>AND(NOT(ISBLANK(C$8)),C14&lt;C$9,NOT(ISBLANK(C14)))</formula>
    </cfRule>
  </conditionalFormatting>
  <conditionalFormatting sqref="D15:D17">
    <cfRule type="expression" dxfId="2844" priority="636" stopIfTrue="1">
      <formula>AND(NOT(ISBLANK(D9)),D15&gt;D9)</formula>
    </cfRule>
    <cfRule type="expression" dxfId="2843" priority="637" stopIfTrue="1">
      <formula>AND(NOT(ISBLANK(D9)),D15&lt;D10,NOT(ISBLANK(D15)))</formula>
    </cfRule>
  </conditionalFormatting>
  <conditionalFormatting sqref="D19:D20">
    <cfRule type="expression" dxfId="2842" priority="650" stopIfTrue="1">
      <formula>AND(NOT(ISBLANK(D14)),D19&gt;D14)</formula>
    </cfRule>
    <cfRule type="expression" dxfId="2841" priority="651" stopIfTrue="1">
      <formula>AND(NOT(ISBLANK(D14)),D19&lt;D15,NOT(ISBLANK(D19)))</formula>
    </cfRule>
  </conditionalFormatting>
  <conditionalFormatting sqref="D18">
    <cfRule type="expression" dxfId="2840" priority="652" stopIfTrue="1">
      <formula>AND(NOT(ISBLANK(D12)),D18&gt;D12)</formula>
    </cfRule>
    <cfRule type="expression" dxfId="2839" priority="653"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M45">
    <cfRule type="cellIs" dxfId="2838" priority="640"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K46">
    <cfRule type="cellIs" dxfId="2837" priority="641" stopIfTrue="1" operator="greaterThan">
      <formula>$C$7</formula>
    </cfRule>
  </conditionalFormatting>
  <conditionalFormatting sqref="K14:K44">
    <cfRule type="expression" dxfId="2836" priority="627" stopIfTrue="1">
      <formula>AND(NOT(ISBLANK(K$8)),K14&gt;K$8)</formula>
    </cfRule>
    <cfRule type="expression" dxfId="2835" priority="628" stopIfTrue="1">
      <formula>AND(NOT(ISBLANK(K$8)),K14&lt;K$9,NOT(ISBLANK(K14)))</formula>
    </cfRule>
  </conditionalFormatting>
  <conditionalFormatting sqref="G44">
    <cfRule type="expression" dxfId="2834" priority="625" stopIfTrue="1">
      <formula>AND(NOT(ISBLANK(G$8)),G44&gt;G$8)</formula>
    </cfRule>
    <cfRule type="expression" dxfId="2833" priority="626" stopIfTrue="1">
      <formula>AND(NOT(ISBLANK(G$8)),G44&lt;G$9,NOT(ISBLANK(G44)))</formula>
    </cfRule>
  </conditionalFormatting>
  <conditionalFormatting sqref="I44">
    <cfRule type="expression" dxfId="2832" priority="621" stopIfTrue="1">
      <formula>AND(NOT(ISBLANK(I$8)),I44&gt;I$8)</formula>
    </cfRule>
    <cfRule type="expression" dxfId="2831" priority="622" stopIfTrue="1">
      <formula>AND(NOT(ISBLANK(I$8)),I44&lt;I$9,NOT(ISBLANK(I44)))</formula>
    </cfRule>
  </conditionalFormatting>
  <conditionalFormatting sqref="M14:M44">
    <cfRule type="expression" dxfId="2830" priority="620" stopIfTrue="1">
      <formula>AND(NOT(ISBLANK(M$7)),M14&gt;M$7)</formula>
    </cfRule>
  </conditionalFormatting>
  <conditionalFormatting sqref="C14:C44">
    <cfRule type="expression" dxfId="2829" priority="619" stopIfTrue="1">
      <formula>AND(NOT(ISBLANK(C$7)),C14&gt;C$7)</formula>
    </cfRule>
  </conditionalFormatting>
  <conditionalFormatting sqref="AK37">
    <cfRule type="expression" dxfId="2828" priority="607" stopIfTrue="1">
      <formula>AND(NOT(ISBLANK(AK$8)),AK37&gt;AK$8)</formula>
    </cfRule>
    <cfRule type="expression" dxfId="2827" priority="608" stopIfTrue="1">
      <formula>AND(NOT(ISBLANK(AK$8)),AK37&lt;AK$9,NOT(ISBLANK(AK37)))</formula>
    </cfRule>
  </conditionalFormatting>
  <conditionalFormatting sqref="AK20">
    <cfRule type="expression" dxfId="2826" priority="595" stopIfTrue="1">
      <formula>AND(NOT(ISBLANK(AK$8)),AK20&gt;AK$8)</formula>
    </cfRule>
    <cfRule type="expression" dxfId="2825" priority="596" stopIfTrue="1">
      <formula>AND(NOT(ISBLANK(AK$8)),AK20&lt;AK$9,NOT(ISBLANK(AK20)))</formula>
    </cfRule>
  </conditionalFormatting>
  <conditionalFormatting sqref="AK22">
    <cfRule type="expression" dxfId="2824" priority="577" stopIfTrue="1">
      <formula>AND(NOT(ISBLANK(AK$8)),AK22&gt;AK$8)</formula>
    </cfRule>
    <cfRule type="expression" dxfId="2823" priority="578" stopIfTrue="1">
      <formula>AND(NOT(ISBLANK(AK$8)),AK22&lt;AK$9,NOT(ISBLANK(AK22)))</formula>
    </cfRule>
  </conditionalFormatting>
  <conditionalFormatting sqref="AI16 AK16 BC16 CD16 CZ16 BY16 CB16 CR16 CV16 CX16 DB16 BU16 BG16 BE16 AS16 AU16 Q16 AM16 AQ16 Y16 AO16 AY16 BA16 U16 W16 AA16 AC16 AE16 AW16 BI16 BK16 BS16 AG16 BO16 BQ16 BW16 CF16 CH16 CJ16 CL16 CN16 CP16 CT16 BM16">
    <cfRule type="expression" dxfId="2822" priority="571" stopIfTrue="1">
      <formula>AND(NOT(ISBLANK(Q$8)),Q16&gt;Q$8)</formula>
    </cfRule>
    <cfRule type="expression" dxfId="2821" priority="572" stopIfTrue="1">
      <formula>AND(NOT(ISBLANK(Q$8)),Q16&lt;Q$9,NOT(ISBLANK(Q16)))</formula>
    </cfRule>
  </conditionalFormatting>
  <conditionalFormatting sqref="AK16">
    <cfRule type="expression" dxfId="2820" priority="569" stopIfTrue="1">
      <formula>AND(NOT(ISBLANK(AK$8)),AK16&gt;AK$8)</formula>
    </cfRule>
    <cfRule type="expression" dxfId="2819" priority="570" stopIfTrue="1">
      <formula>AND(NOT(ISBLANK(AK$8)),AK16&lt;AK$9,NOT(ISBLANK(AK16)))</formula>
    </cfRule>
  </conditionalFormatting>
  <conditionalFormatting sqref="AK16">
    <cfRule type="expression" dxfId="2818" priority="567" stopIfTrue="1">
      <formula>AND(NOT(ISBLANK(AK$8)),AK16&gt;AK$8)</formula>
    </cfRule>
    <cfRule type="expression" dxfId="2817" priority="568" stopIfTrue="1">
      <formula>AND(NOT(ISBLANK(AK$8)),AK16&lt;AK$9,NOT(ISBLANK(AK16)))</formula>
    </cfRule>
  </conditionalFormatting>
  <conditionalFormatting sqref="AI23 AK23 BC23 CD23 CZ23 BY23 CB23 CR23 CV23 CX23 DB23 BU23 BG23 BE23 AS23 AU23 Q23 AM23 AQ23 Y23 AO23 AY23 BA23 U23 W23 AA23 AC23 AE23 AW23 BI23 BK23 BS23 BO23 BQ23 BW23 CF23 CH23 CJ23 CL23 CN23 CP23 CT23 BM23">
    <cfRule type="expression" dxfId="2816" priority="565" stopIfTrue="1">
      <formula>AND(NOT(ISBLANK(Q$8)),Q23&gt;Q$8)</formula>
    </cfRule>
    <cfRule type="expression" dxfId="2815" priority="566" stopIfTrue="1">
      <formula>AND(NOT(ISBLANK(Q$8)),Q23&lt;Q$9,NOT(ISBLANK(Q23)))</formula>
    </cfRule>
  </conditionalFormatting>
  <conditionalFormatting sqref="AK23">
    <cfRule type="expression" dxfId="2814" priority="563" stopIfTrue="1">
      <formula>AND(NOT(ISBLANK(AK$8)),AK23&gt;AK$8)</formula>
    </cfRule>
    <cfRule type="expression" dxfId="2813" priority="564" stopIfTrue="1">
      <formula>AND(NOT(ISBLANK(AK$8)),AK23&lt;AK$9,NOT(ISBLANK(AK23)))</formula>
    </cfRule>
  </conditionalFormatting>
  <conditionalFormatting sqref="AK23">
    <cfRule type="expression" dxfId="2812" priority="561" stopIfTrue="1">
      <formula>AND(NOT(ISBLANK(AK$8)),AK23&gt;AK$8)</formula>
    </cfRule>
    <cfRule type="expression" dxfId="2811" priority="562" stopIfTrue="1">
      <formula>AND(NOT(ISBLANK(AK$8)),AK23&lt;AK$9,NOT(ISBLANK(AK23)))</formula>
    </cfRule>
  </conditionalFormatting>
  <conditionalFormatting sqref="AG23">
    <cfRule type="expression" dxfId="2810" priority="553" stopIfTrue="1">
      <formula>AND(NOT(ISBLANK(AG$8)),AG23&gt;AG$8)</formula>
    </cfRule>
    <cfRule type="expression" dxfId="2809" priority="554" stopIfTrue="1">
      <formula>AND(NOT(ISBLANK(AG$8)),AG23&lt;AG$9,NOT(ISBLANK(AG23)))</formula>
    </cfRule>
  </conditionalFormatting>
  <conditionalFormatting sqref="AI26 AK26 BC26 CD26 CZ26 BY26 CB26 CR26 CV26 CX26 DB26 BU26 BG26 BE26 AS26 AU26 Q26 AM26 AQ26 Y26 AO26 AY26 BA26 O26 U26 S26 W26 AA26 AC26 AE26 AW26 BI26 BK26 BS26 AG26 BO26 BQ26 BW26 CF26 CH26 CJ26 CL26 CN26 CP26 CT26 BM26">
    <cfRule type="expression" dxfId="2808" priority="539" stopIfTrue="1">
      <formula>AND(NOT(ISBLANK(O$8)),O26&gt;O$8)</formula>
    </cfRule>
    <cfRule type="expression" dxfId="2807" priority="540" stopIfTrue="1">
      <formula>AND(NOT(ISBLANK(O$8)),O26&lt;O$9,NOT(ISBLANK(O26)))</formula>
    </cfRule>
  </conditionalFormatting>
  <conditionalFormatting sqref="AK26">
    <cfRule type="expression" dxfId="2806" priority="537" stopIfTrue="1">
      <formula>AND(NOT(ISBLANK(AK$8)),AK26&gt;AK$8)</formula>
    </cfRule>
    <cfRule type="expression" dxfId="2805" priority="538" stopIfTrue="1">
      <formula>AND(NOT(ISBLANK(AK$8)),AK26&lt;AK$9,NOT(ISBLANK(AK26)))</formula>
    </cfRule>
  </conditionalFormatting>
  <conditionalFormatting sqref="AK26">
    <cfRule type="expression" dxfId="2804" priority="535" stopIfTrue="1">
      <formula>AND(NOT(ISBLANK(AK$8)),AK26&gt;AK$8)</formula>
    </cfRule>
    <cfRule type="expression" dxfId="2803" priority="536" stopIfTrue="1">
      <formula>AND(NOT(ISBLANK(AK$8)),AK26&lt;AK$9,NOT(ISBLANK(AK26)))</formula>
    </cfRule>
  </conditionalFormatting>
  <conditionalFormatting sqref="AI33 AK33 BC33 CD33 CZ33 BY33 CB33 CR33 CV33 CX33 DB33 BU33 BG33 BE33 AS33 AU33 Q33 AM33 AQ33 Y33 AO33 AY33 BA33 O33 U33 S33 W33 AA33 AC33 AE33 AW33 BI33 BK33 BS33 AG33 BO33 BQ33 BW33 CF33 CH33 CJ33 CL33 CN33 CP33 CT33 BM33">
    <cfRule type="expression" dxfId="2802" priority="533" stopIfTrue="1">
      <formula>AND(NOT(ISBLANK(O$8)),O33&gt;O$8)</formula>
    </cfRule>
    <cfRule type="expression" dxfId="2801" priority="534" stopIfTrue="1">
      <formula>AND(NOT(ISBLANK(O$8)),O33&lt;O$9,NOT(ISBLANK(O33)))</formula>
    </cfRule>
  </conditionalFormatting>
  <conditionalFormatting sqref="AK33">
    <cfRule type="expression" dxfId="2800" priority="531" stopIfTrue="1">
      <formula>AND(NOT(ISBLANK(AK$8)),AK33&gt;AK$8)</formula>
    </cfRule>
    <cfRule type="expression" dxfId="2799" priority="532" stopIfTrue="1">
      <formula>AND(NOT(ISBLANK(AK$8)),AK33&lt;AK$9,NOT(ISBLANK(AK33)))</formula>
    </cfRule>
  </conditionalFormatting>
  <conditionalFormatting sqref="AK33">
    <cfRule type="expression" dxfId="2798" priority="529" stopIfTrue="1">
      <formula>AND(NOT(ISBLANK(AK$8)),AK33&gt;AK$8)</formula>
    </cfRule>
    <cfRule type="expression" dxfId="2797" priority="530" stopIfTrue="1">
      <formula>AND(NOT(ISBLANK(AK$8)),AK33&lt;AK$9,NOT(ISBLANK(AK33)))</formula>
    </cfRule>
  </conditionalFormatting>
  <conditionalFormatting sqref="AI40 AK40 BC40 CD40 CZ40 BY40 CB40 CR40 CV40 CX40 DB40 BU40 BG40 BE40 AS40 AU40 Q40 AM40 AQ40 Y40 AO40 AY40 BA40 O40 U40 S40 W40 AA40 AC40 AE40 AW40 BI40 BK40 BS40 AG40 BO40 BQ40 BW40 CF40 CH40 CJ40 CL40 CN40 CP40 CT40 BM40">
    <cfRule type="expression" dxfId="2796" priority="527" stopIfTrue="1">
      <formula>AND(NOT(ISBLANK(O$8)),O40&gt;O$8)</formula>
    </cfRule>
    <cfRule type="expression" dxfId="2795" priority="528" stopIfTrue="1">
      <formula>AND(NOT(ISBLANK(O$8)),O40&lt;O$9,NOT(ISBLANK(O40)))</formula>
    </cfRule>
  </conditionalFormatting>
  <conditionalFormatting sqref="AK40">
    <cfRule type="expression" dxfId="2794" priority="525" stopIfTrue="1">
      <formula>AND(NOT(ISBLANK(AK$8)),AK40&gt;AK$8)</formula>
    </cfRule>
    <cfRule type="expression" dxfId="2793" priority="526" stopIfTrue="1">
      <formula>AND(NOT(ISBLANK(AK$8)),AK40&lt;AK$9,NOT(ISBLANK(AK40)))</formula>
    </cfRule>
  </conditionalFormatting>
  <conditionalFormatting sqref="AK40">
    <cfRule type="expression" dxfId="2792" priority="523" stopIfTrue="1">
      <formula>AND(NOT(ISBLANK(AK$8)),AK40&gt;AK$8)</formula>
    </cfRule>
    <cfRule type="expression" dxfId="2791" priority="524" stopIfTrue="1">
      <formula>AND(NOT(ISBLANK(AK$8)),AK40&lt;AK$9,NOT(ISBLANK(AK40)))</formula>
    </cfRule>
  </conditionalFormatting>
  <conditionalFormatting sqref="CD31 CZ31 BY31 CB31 CR31 CV31 CX31 DB31 CF31 CH31 CJ31 CL31 CN31 CP31 CT31">
    <cfRule type="expression" dxfId="2790" priority="515" stopIfTrue="1">
      <formula>AND(NOT(ISBLANK(BY$8)),BY31&gt;BY$8)</formula>
    </cfRule>
    <cfRule type="expression" dxfId="2789" priority="516" stopIfTrue="1">
      <formula>AND(NOT(ISBLANK(BY$8)),BY31&lt;BY$9,NOT(ISBLANK(BY31)))</formula>
    </cfRule>
  </conditionalFormatting>
  <conditionalFormatting sqref="CD24 CZ24 BY24 CB24 CR24 CV24 CX24 DB24 CF24 CH24 CJ24 CL24 CN24 CP24 CT24">
    <cfRule type="expression" dxfId="2788" priority="509" stopIfTrue="1">
      <formula>AND(NOT(ISBLANK(BY$8)),BY24&gt;BY$8)</formula>
    </cfRule>
    <cfRule type="expression" dxfId="2787" priority="510" stopIfTrue="1">
      <formula>AND(NOT(ISBLANK(BY$8)),BY24&lt;BY$9,NOT(ISBLANK(BY24)))</formula>
    </cfRule>
  </conditionalFormatting>
  <conditionalFormatting sqref="AI15 CD15 CZ15 BY15 CR15 CV15 CX15 DB15 BE15 AS15 AU15 Q15 Y15 AY15 BA15 O15 U15 S15 W15 AA15 AC15 AE15 AW15 BS15 AG15 CT15 CP15 CN15 CL15 CJ15 CH15 CF15 CB15 BW15 BU15 BQ15 BO15 BM15 BK15 BI15 BG15">
    <cfRule type="expression" dxfId="2786" priority="497" stopIfTrue="1">
      <formula>AND(NOT(ISBLANK(O$8)),O15&gt;O$8)</formula>
    </cfRule>
    <cfRule type="expression" dxfId="2785" priority="498" stopIfTrue="1">
      <formula>AND(NOT(ISBLANK(O$8)),O15&lt;O$9,NOT(ISBLANK(O15)))</formula>
    </cfRule>
  </conditionalFormatting>
  <conditionalFormatting sqref="CZ21 DB21 AS21 AU21 Q21 AQ21 Y21 AY21 O21 U21 S21 W21 AA21 AC21 AE21 AW21 AG21">
    <cfRule type="expression" dxfId="2784" priority="491" stopIfTrue="1">
      <formula>AND(NOT(ISBLANK(O$8)),O21&gt;O$8)</formula>
    </cfRule>
    <cfRule type="expression" dxfId="2783" priority="492" stopIfTrue="1">
      <formula>AND(NOT(ISBLANK(O$8)),O21&lt;O$9,NOT(ISBLANK(O21)))</formula>
    </cfRule>
  </conditionalFormatting>
  <conditionalFormatting sqref="CD36 CZ36 BY36 CB36 CR36 CV36 CX36 DB36 CF36 CH36 CJ36 CL36 CN36 CP36 CT36">
    <cfRule type="expression" dxfId="2782" priority="479" stopIfTrue="1">
      <formula>AND(NOT(ISBLANK(BY$8)),BY36&gt;BY$8)</formula>
    </cfRule>
    <cfRule type="expression" dxfId="2781" priority="480" stopIfTrue="1">
      <formula>AND(NOT(ISBLANK(BY$8)),BY36&lt;BY$9,NOT(ISBLANK(BY36)))</formula>
    </cfRule>
  </conditionalFormatting>
  <conditionalFormatting sqref="AI42 AK42 BC42 CD42 CZ42 BY42 CB42 CR42 CV42 CX42 DB42 BU42 BG42 BE42 AS42 AU42 Q42 AM42 AQ42 Y42 AO42 AY42 BA42 O42 U42 S42 W42 AA42 AC42 AE42 AW42 BI42 BK42 BS42 AG42 BO42 BQ42 BW42 CF42 CH42 CJ42 CL42 CN42 CP42 CT42 BM42">
    <cfRule type="expression" dxfId="2780" priority="473" stopIfTrue="1">
      <formula>AND(NOT(ISBLANK(O$8)),O42&gt;O$8)</formula>
    </cfRule>
    <cfRule type="expression" dxfId="2779" priority="474" stopIfTrue="1">
      <formula>AND(NOT(ISBLANK(O$8)),O42&lt;O$9,NOT(ISBLANK(O42)))</formula>
    </cfRule>
  </conditionalFormatting>
  <conditionalFormatting sqref="AK42">
    <cfRule type="expression" dxfId="2778" priority="471" stopIfTrue="1">
      <formula>AND(NOT(ISBLANK(AK$8)),AK42&gt;AK$8)</formula>
    </cfRule>
    <cfRule type="expression" dxfId="2777" priority="472" stopIfTrue="1">
      <formula>AND(NOT(ISBLANK(AK$8)),AK42&lt;AK$9,NOT(ISBLANK(AK42)))</formula>
    </cfRule>
  </conditionalFormatting>
  <conditionalFormatting sqref="AK42">
    <cfRule type="expression" dxfId="2776" priority="469" stopIfTrue="1">
      <formula>AND(NOT(ISBLANK(AK$8)),AK42&gt;AK$8)</formula>
    </cfRule>
    <cfRule type="expression" dxfId="2775" priority="470" stopIfTrue="1">
      <formula>AND(NOT(ISBLANK(AK$8)),AK42&lt;AK$9,NOT(ISBLANK(AK42)))</formula>
    </cfRule>
  </conditionalFormatting>
  <conditionalFormatting sqref="BC15">
    <cfRule type="expression" dxfId="2774" priority="465" stopIfTrue="1">
      <formula>AND(NOT(ISBLANK(BC$8)),BC15&gt;BC$8)</formula>
    </cfRule>
    <cfRule type="expression" dxfId="2773" priority="466" stopIfTrue="1">
      <formula>AND(NOT(ISBLANK(BC$8)),BC15&lt;BC$9,NOT(ISBLANK(BC15)))</formula>
    </cfRule>
  </conditionalFormatting>
  <conditionalFormatting sqref="AK15">
    <cfRule type="expression" dxfId="2772" priority="463" stopIfTrue="1">
      <formula>AND(NOT(ISBLANK(AK$8)),AK15&gt;AK$8)</formula>
    </cfRule>
    <cfRule type="expression" dxfId="2771" priority="464" stopIfTrue="1">
      <formula>AND(NOT(ISBLANK(AK$8)),AK15&lt;AK$9,NOT(ISBLANK(AK15)))</formula>
    </cfRule>
  </conditionalFormatting>
  <conditionalFormatting sqref="AK15">
    <cfRule type="expression" dxfId="2770" priority="461" stopIfTrue="1">
      <formula>AND(NOT(ISBLANK(AK$8)),AK15&gt;AK$8)</formula>
    </cfRule>
    <cfRule type="expression" dxfId="2769" priority="462" stopIfTrue="1">
      <formula>AND(NOT(ISBLANK(AK$8)),AK15&lt;AK$9,NOT(ISBLANK(AK15)))</formula>
    </cfRule>
  </conditionalFormatting>
  <conditionalFormatting sqref="AK15">
    <cfRule type="expression" dxfId="2768" priority="459" stopIfTrue="1">
      <formula>AND(NOT(ISBLANK(AK$8)),AK15&gt;AK$8)</formula>
    </cfRule>
    <cfRule type="expression" dxfId="2767" priority="460" stopIfTrue="1">
      <formula>AND(NOT(ISBLANK(AK$8)),AK15&lt;AK$9,NOT(ISBLANK(AK15)))</formula>
    </cfRule>
  </conditionalFormatting>
  <conditionalFormatting sqref="AM15">
    <cfRule type="expression" dxfId="2766" priority="453" stopIfTrue="1">
      <formula>AND(NOT(ISBLANK(AM$8)),AM15&gt;AM$8)</formula>
    </cfRule>
    <cfRule type="expression" dxfId="2765" priority="454" stopIfTrue="1">
      <formula>AND(NOT(ISBLANK(AM$8)),AM15&lt;AM$9,NOT(ISBLANK(AM15)))</formula>
    </cfRule>
  </conditionalFormatting>
  <conditionalFormatting sqref="AM15">
    <cfRule type="expression" dxfId="2764" priority="451" stopIfTrue="1">
      <formula>AND(NOT(ISBLANK(AM$8)),AM15&gt;AM$8)</formula>
    </cfRule>
    <cfRule type="expression" dxfId="2763" priority="452" stopIfTrue="1">
      <formula>AND(NOT(ISBLANK(AM$8)),AM15&lt;AM$9,NOT(ISBLANK(AM15)))</formula>
    </cfRule>
  </conditionalFormatting>
  <conditionalFormatting sqref="AM15">
    <cfRule type="expression" dxfId="2762" priority="449" stopIfTrue="1">
      <formula>AND(NOT(ISBLANK(AM$8)),AM15&gt;AM$8)</formula>
    </cfRule>
    <cfRule type="expression" dxfId="2761" priority="450" stopIfTrue="1">
      <formula>AND(NOT(ISBLANK(AM$8)),AM15&lt;AM$9,NOT(ISBLANK(AM15)))</formula>
    </cfRule>
  </conditionalFormatting>
  <conditionalFormatting sqref="AO15">
    <cfRule type="expression" dxfId="2760" priority="447" stopIfTrue="1">
      <formula>AND(NOT(ISBLANK(AO$8)),AO15&gt;AO$8)</formula>
    </cfRule>
    <cfRule type="expression" dxfId="2759" priority="448" stopIfTrue="1">
      <formula>AND(NOT(ISBLANK(AO$8)),AO15&lt;AO$9,NOT(ISBLANK(AO15)))</formula>
    </cfRule>
  </conditionalFormatting>
  <conditionalFormatting sqref="AQ15">
    <cfRule type="expression" dxfId="2758" priority="445" stopIfTrue="1">
      <formula>AND(NOT(ISBLANK(AQ$8)),AQ15&gt;AQ$8)</formula>
    </cfRule>
    <cfRule type="expression" dxfId="2757" priority="446" stopIfTrue="1">
      <formula>AND(NOT(ISBLANK(AQ$8)),AQ15&lt;AQ$9,NOT(ISBLANK(AQ15)))</formula>
    </cfRule>
  </conditionalFormatting>
  <conditionalFormatting sqref="AI18 CD18 CZ18 BY18 CR18 CV18 CX18 DB18 BE18 AS18 AU18 Q18 Y18 AY18 BA18 O18 U18 S18 W18 AA18 AC18 AE18 AW18 BS18 AG18 CT18 CN18 CB18 BU18 BQ18 BM18 BI18 BG18 BK18 BO18 BW18 CF18 CH18 CJ18 CL18 CP18">
    <cfRule type="expression" dxfId="2756" priority="443" stopIfTrue="1">
      <formula>AND(NOT(ISBLANK(O$8)),O18&gt;O$8)</formula>
    </cfRule>
    <cfRule type="expression" dxfId="2755" priority="444" stopIfTrue="1">
      <formula>AND(NOT(ISBLANK(O$8)),O18&lt;O$9,NOT(ISBLANK(O18)))</formula>
    </cfRule>
  </conditionalFormatting>
  <conditionalFormatting sqref="BC18">
    <cfRule type="expression" dxfId="2754" priority="441" stopIfTrue="1">
      <formula>AND(NOT(ISBLANK(BC$8)),BC18&gt;BC$8)</formula>
    </cfRule>
    <cfRule type="expression" dxfId="2753" priority="442" stopIfTrue="1">
      <formula>AND(NOT(ISBLANK(BC$8)),BC18&lt;BC$9,NOT(ISBLANK(BC18)))</formula>
    </cfRule>
  </conditionalFormatting>
  <conditionalFormatting sqref="AK18">
    <cfRule type="expression" dxfId="2752" priority="439" stopIfTrue="1">
      <formula>AND(NOT(ISBLANK(AK$8)),AK18&gt;AK$8)</formula>
    </cfRule>
    <cfRule type="expression" dxfId="2751" priority="440" stopIfTrue="1">
      <formula>AND(NOT(ISBLANK(AK$8)),AK18&lt;AK$9,NOT(ISBLANK(AK18)))</formula>
    </cfRule>
  </conditionalFormatting>
  <conditionalFormatting sqref="AK18">
    <cfRule type="expression" dxfId="2750" priority="437" stopIfTrue="1">
      <formula>AND(NOT(ISBLANK(AK$8)),AK18&gt;AK$8)</formula>
    </cfRule>
    <cfRule type="expression" dxfId="2749" priority="438" stopIfTrue="1">
      <formula>AND(NOT(ISBLANK(AK$8)),AK18&lt;AK$9,NOT(ISBLANK(AK18)))</formula>
    </cfRule>
  </conditionalFormatting>
  <conditionalFormatting sqref="AK18">
    <cfRule type="expression" dxfId="2748" priority="435" stopIfTrue="1">
      <formula>AND(NOT(ISBLANK(AK$8)),AK18&gt;AK$8)</formula>
    </cfRule>
    <cfRule type="expression" dxfId="2747" priority="436" stopIfTrue="1">
      <formula>AND(NOT(ISBLANK(AK$8)),AK18&lt;AK$9,NOT(ISBLANK(AK18)))</formula>
    </cfRule>
  </conditionalFormatting>
  <conditionalFormatting sqref="AM18">
    <cfRule type="expression" dxfId="2746" priority="433" stopIfTrue="1">
      <formula>AND(NOT(ISBLANK(AM$8)),AM18&gt;AM$8)</formula>
    </cfRule>
    <cfRule type="expression" dxfId="2745" priority="434" stopIfTrue="1">
      <formula>AND(NOT(ISBLANK(AM$8)),AM18&lt;AM$9,NOT(ISBLANK(AM18)))</formula>
    </cfRule>
  </conditionalFormatting>
  <conditionalFormatting sqref="AM18">
    <cfRule type="expression" dxfId="2744" priority="431" stopIfTrue="1">
      <formula>AND(NOT(ISBLANK(AM$8)),AM18&gt;AM$8)</formula>
    </cfRule>
    <cfRule type="expression" dxfId="2743" priority="432" stopIfTrue="1">
      <formula>AND(NOT(ISBLANK(AM$8)),AM18&lt;AM$9,NOT(ISBLANK(AM18)))</formula>
    </cfRule>
  </conditionalFormatting>
  <conditionalFormatting sqref="AM18">
    <cfRule type="expression" dxfId="2742" priority="429" stopIfTrue="1">
      <formula>AND(NOT(ISBLANK(AM$8)),AM18&gt;AM$8)</formula>
    </cfRule>
    <cfRule type="expression" dxfId="2741" priority="430" stopIfTrue="1">
      <formula>AND(NOT(ISBLANK(AM$8)),AM18&lt;AM$9,NOT(ISBLANK(AM18)))</formula>
    </cfRule>
  </conditionalFormatting>
  <conditionalFormatting sqref="AO18">
    <cfRule type="expression" dxfId="2740" priority="427" stopIfTrue="1">
      <formula>AND(NOT(ISBLANK(AO$8)),AO18&gt;AO$8)</formula>
    </cfRule>
    <cfRule type="expression" dxfId="2739" priority="428" stopIfTrue="1">
      <formula>AND(NOT(ISBLANK(AO$8)),AO18&lt;AO$9,NOT(ISBLANK(AO18)))</formula>
    </cfRule>
  </conditionalFormatting>
  <conditionalFormatting sqref="AQ18">
    <cfRule type="expression" dxfId="2738" priority="425" stopIfTrue="1">
      <formula>AND(NOT(ISBLANK(AQ$8)),AQ18&gt;AQ$8)</formula>
    </cfRule>
    <cfRule type="expression" dxfId="2737" priority="426" stopIfTrue="1">
      <formula>AND(NOT(ISBLANK(AQ$8)),AQ18&lt;AQ$9,NOT(ISBLANK(AQ18)))</formula>
    </cfRule>
  </conditionalFormatting>
  <conditionalFormatting sqref="CD32 CZ32 BY32 CR32 CV32 CX32 DB32 BE32 AS32 AU32 Q32 Y32 AY32 BA32 O32 U32 S32 W32 AA32 AC32 AE32 AW32 BS32 CT32 CP32 CN32 CL32 CJ32 CH32 CF32 CB32 BW32 BU32 BQ32 BO32 BM32 BK32 BI32 BG32">
    <cfRule type="expression" dxfId="2736" priority="403" stopIfTrue="1">
      <formula>AND(NOT(ISBLANK(O$8)),O32&gt;O$8)</formula>
    </cfRule>
    <cfRule type="expression" dxfId="2735" priority="404" stopIfTrue="1">
      <formula>AND(NOT(ISBLANK(O$8)),O32&lt;O$9,NOT(ISBLANK(O32)))</formula>
    </cfRule>
  </conditionalFormatting>
  <conditionalFormatting sqref="BC32">
    <cfRule type="expression" dxfId="2734" priority="401" stopIfTrue="1">
      <formula>AND(NOT(ISBLANK(BC$8)),BC32&gt;BC$8)</formula>
    </cfRule>
    <cfRule type="expression" dxfId="2733" priority="402" stopIfTrue="1">
      <formula>AND(NOT(ISBLANK(BC$8)),BC32&lt;BC$9,NOT(ISBLANK(BC32)))</formula>
    </cfRule>
  </conditionalFormatting>
  <conditionalFormatting sqref="AK32">
    <cfRule type="expression" dxfId="2732" priority="399" stopIfTrue="1">
      <formula>AND(NOT(ISBLANK(AK$8)),AK32&gt;AK$8)</formula>
    </cfRule>
    <cfRule type="expression" dxfId="2731" priority="400" stopIfTrue="1">
      <formula>AND(NOT(ISBLANK(AK$8)),AK32&lt;AK$9,NOT(ISBLANK(AK32)))</formula>
    </cfRule>
  </conditionalFormatting>
  <conditionalFormatting sqref="AK32">
    <cfRule type="expression" dxfId="2730" priority="397" stopIfTrue="1">
      <formula>AND(NOT(ISBLANK(AK$8)),AK32&gt;AK$8)</formula>
    </cfRule>
    <cfRule type="expression" dxfId="2729" priority="398" stopIfTrue="1">
      <formula>AND(NOT(ISBLANK(AK$8)),AK32&lt;AK$9,NOT(ISBLANK(AK32)))</formula>
    </cfRule>
  </conditionalFormatting>
  <conditionalFormatting sqref="AK32">
    <cfRule type="expression" dxfId="2728" priority="395" stopIfTrue="1">
      <formula>AND(NOT(ISBLANK(AK$8)),AK32&gt;AK$8)</formula>
    </cfRule>
    <cfRule type="expression" dxfId="2727" priority="396" stopIfTrue="1">
      <formula>AND(NOT(ISBLANK(AK$8)),AK32&lt;AK$9,NOT(ISBLANK(AK32)))</formula>
    </cfRule>
  </conditionalFormatting>
  <conditionalFormatting sqref="AM32">
    <cfRule type="expression" dxfId="2726" priority="393" stopIfTrue="1">
      <formula>AND(NOT(ISBLANK(AM$8)),AM32&gt;AM$8)</formula>
    </cfRule>
    <cfRule type="expression" dxfId="2725" priority="394" stopIfTrue="1">
      <formula>AND(NOT(ISBLANK(AM$8)),AM32&lt;AM$9,NOT(ISBLANK(AM32)))</formula>
    </cfRule>
  </conditionalFormatting>
  <conditionalFormatting sqref="AM32">
    <cfRule type="expression" dxfId="2724" priority="391" stopIfTrue="1">
      <formula>AND(NOT(ISBLANK(AM$8)),AM32&gt;AM$8)</formula>
    </cfRule>
    <cfRule type="expression" dxfId="2723" priority="392" stopIfTrue="1">
      <formula>AND(NOT(ISBLANK(AM$8)),AM32&lt;AM$9,NOT(ISBLANK(AM32)))</formula>
    </cfRule>
  </conditionalFormatting>
  <conditionalFormatting sqref="AM32">
    <cfRule type="expression" dxfId="2722" priority="389" stopIfTrue="1">
      <formula>AND(NOT(ISBLANK(AM$8)),AM32&gt;AM$8)</formula>
    </cfRule>
    <cfRule type="expression" dxfId="2721" priority="390" stopIfTrue="1">
      <formula>AND(NOT(ISBLANK(AM$8)),AM32&lt;AM$9,NOT(ISBLANK(AM32)))</formula>
    </cfRule>
  </conditionalFormatting>
  <conditionalFormatting sqref="AO32">
    <cfRule type="expression" dxfId="2720" priority="387" stopIfTrue="1">
      <formula>AND(NOT(ISBLANK(AO$8)),AO32&gt;AO$8)</formula>
    </cfRule>
    <cfRule type="expression" dxfId="2719" priority="388" stopIfTrue="1">
      <formula>AND(NOT(ISBLANK(AO$8)),AO32&lt;AO$9,NOT(ISBLANK(AO32)))</formula>
    </cfRule>
  </conditionalFormatting>
  <conditionalFormatting sqref="AQ32">
    <cfRule type="expression" dxfId="2718" priority="385" stopIfTrue="1">
      <formula>AND(NOT(ISBLANK(AQ$8)),AQ32&gt;AQ$8)</formula>
    </cfRule>
    <cfRule type="expression" dxfId="2717" priority="386" stopIfTrue="1">
      <formula>AND(NOT(ISBLANK(AQ$8)),AQ32&lt;AQ$9,NOT(ISBLANK(AQ32)))</formula>
    </cfRule>
  </conditionalFormatting>
  <conditionalFormatting sqref="AI32">
    <cfRule type="expression" dxfId="2716" priority="363" stopIfTrue="1">
      <formula>AND(NOT(ISBLANK(AI$8)),AI32&gt;AI$8)</formula>
    </cfRule>
    <cfRule type="expression" dxfId="2715" priority="364" stopIfTrue="1">
      <formula>AND(NOT(ISBLANK(AI$8)),AI32&lt;AI$9,NOT(ISBLANK(AI32)))</formula>
    </cfRule>
  </conditionalFormatting>
  <conditionalFormatting sqref="AI17 CD17 BY17 BE17 AS17 AU17 Q17 Y17 AY17 BA17 O17 U17 S17 W17 AA17 AC17 AE17 AW17 BS17 AG17 CB17 BW17 BU17 BQ17 BO17 BM17 BK17 BI17 BG17">
    <cfRule type="expression" dxfId="2714" priority="361" stopIfTrue="1">
      <formula>AND(NOT(ISBLANK(O$8)),O17&gt;O$8)</formula>
    </cfRule>
    <cfRule type="expression" dxfId="2713" priority="362" stopIfTrue="1">
      <formula>AND(NOT(ISBLANK(O$8)),O17&lt;O$9,NOT(ISBLANK(O17)))</formula>
    </cfRule>
  </conditionalFormatting>
  <conditionalFormatting sqref="BC17">
    <cfRule type="expression" dxfId="2712" priority="359" stopIfTrue="1">
      <formula>AND(NOT(ISBLANK(BC$8)),BC17&gt;BC$8)</formula>
    </cfRule>
    <cfRule type="expression" dxfId="2711" priority="360" stopIfTrue="1">
      <formula>AND(NOT(ISBLANK(BC$8)),BC17&lt;BC$9,NOT(ISBLANK(BC17)))</formula>
    </cfRule>
  </conditionalFormatting>
  <conditionalFormatting sqref="AK17">
    <cfRule type="expression" dxfId="2710" priority="357" stopIfTrue="1">
      <formula>AND(NOT(ISBLANK(AK$8)),AK17&gt;AK$8)</formula>
    </cfRule>
    <cfRule type="expression" dxfId="2709" priority="358" stopIfTrue="1">
      <formula>AND(NOT(ISBLANK(AK$8)),AK17&lt;AK$9,NOT(ISBLANK(AK17)))</formula>
    </cfRule>
  </conditionalFormatting>
  <conditionalFormatting sqref="AK17">
    <cfRule type="expression" dxfId="2708" priority="355" stopIfTrue="1">
      <formula>AND(NOT(ISBLANK(AK$8)),AK17&gt;AK$8)</formula>
    </cfRule>
    <cfRule type="expression" dxfId="2707" priority="356" stopIfTrue="1">
      <formula>AND(NOT(ISBLANK(AK$8)),AK17&lt;AK$9,NOT(ISBLANK(AK17)))</formula>
    </cfRule>
  </conditionalFormatting>
  <conditionalFormatting sqref="AK17">
    <cfRule type="expression" dxfId="2706" priority="353" stopIfTrue="1">
      <formula>AND(NOT(ISBLANK(AK$8)),AK17&gt;AK$8)</formula>
    </cfRule>
    <cfRule type="expression" dxfId="2705" priority="354" stopIfTrue="1">
      <formula>AND(NOT(ISBLANK(AK$8)),AK17&lt;AK$9,NOT(ISBLANK(AK17)))</formula>
    </cfRule>
  </conditionalFormatting>
  <conditionalFormatting sqref="AM17">
    <cfRule type="expression" dxfId="2704" priority="351" stopIfTrue="1">
      <formula>AND(NOT(ISBLANK(AM$8)),AM17&gt;AM$8)</formula>
    </cfRule>
    <cfRule type="expression" dxfId="2703" priority="352" stopIfTrue="1">
      <formula>AND(NOT(ISBLANK(AM$8)),AM17&lt;AM$9,NOT(ISBLANK(AM17)))</formula>
    </cfRule>
  </conditionalFormatting>
  <conditionalFormatting sqref="AM17">
    <cfRule type="expression" dxfId="2702" priority="349" stopIfTrue="1">
      <formula>AND(NOT(ISBLANK(AM$8)),AM17&gt;AM$8)</formula>
    </cfRule>
    <cfRule type="expression" dxfId="2701" priority="350" stopIfTrue="1">
      <formula>AND(NOT(ISBLANK(AM$8)),AM17&lt;AM$9,NOT(ISBLANK(AM17)))</formula>
    </cfRule>
  </conditionalFormatting>
  <conditionalFormatting sqref="AM17">
    <cfRule type="expression" dxfId="2700" priority="347" stopIfTrue="1">
      <formula>AND(NOT(ISBLANK(AM$8)),AM17&gt;AM$8)</formula>
    </cfRule>
    <cfRule type="expression" dxfId="2699" priority="348" stopIfTrue="1">
      <formula>AND(NOT(ISBLANK(AM$8)),AM17&lt;AM$9,NOT(ISBLANK(AM17)))</formula>
    </cfRule>
  </conditionalFormatting>
  <conditionalFormatting sqref="AO17">
    <cfRule type="expression" dxfId="2698" priority="345" stopIfTrue="1">
      <formula>AND(NOT(ISBLANK(AO$8)),AO17&gt;AO$8)</formula>
    </cfRule>
    <cfRule type="expression" dxfId="2697" priority="346" stopIfTrue="1">
      <formula>AND(NOT(ISBLANK(AO$8)),AO17&lt;AO$9,NOT(ISBLANK(AO17)))</formula>
    </cfRule>
  </conditionalFormatting>
  <conditionalFormatting sqref="AQ17">
    <cfRule type="expression" dxfId="2696" priority="343" stopIfTrue="1">
      <formula>AND(NOT(ISBLANK(AQ$8)),AQ17&gt;AQ$8)</formula>
    </cfRule>
    <cfRule type="expression" dxfId="2695" priority="344" stopIfTrue="1">
      <formula>AND(NOT(ISBLANK(AQ$8)),AQ17&lt;AQ$9,NOT(ISBLANK(AQ17)))</formula>
    </cfRule>
  </conditionalFormatting>
  <conditionalFormatting sqref="AI24 BE24 AS24 AU24 Q24 Y24 AY24 BA24 O24 U24 S24 W24 AA24 AC24 AE24 AW24 BS24 AG24 BW24 BU24 BQ24 BO24 BM24 BK24 BI24 BG24">
    <cfRule type="expression" dxfId="2694" priority="341" stopIfTrue="1">
      <formula>AND(NOT(ISBLANK(O$8)),O24&gt;O$8)</formula>
    </cfRule>
    <cfRule type="expression" dxfId="2693" priority="342" stopIfTrue="1">
      <formula>AND(NOT(ISBLANK(O$8)),O24&lt;O$9,NOT(ISBLANK(O24)))</formula>
    </cfRule>
  </conditionalFormatting>
  <conditionalFormatting sqref="BC24">
    <cfRule type="expression" dxfId="2692" priority="339" stopIfTrue="1">
      <formula>AND(NOT(ISBLANK(BC$8)),BC24&gt;BC$8)</formula>
    </cfRule>
    <cfRule type="expression" dxfId="2691" priority="340" stopIfTrue="1">
      <formula>AND(NOT(ISBLANK(BC$8)),BC24&lt;BC$9,NOT(ISBLANK(BC24)))</formula>
    </cfRule>
  </conditionalFormatting>
  <conditionalFormatting sqref="AK24">
    <cfRule type="expression" dxfId="2690" priority="337" stopIfTrue="1">
      <formula>AND(NOT(ISBLANK(AK$8)),AK24&gt;AK$8)</formula>
    </cfRule>
    <cfRule type="expression" dxfId="2689" priority="338" stopIfTrue="1">
      <formula>AND(NOT(ISBLANK(AK$8)),AK24&lt;AK$9,NOT(ISBLANK(AK24)))</formula>
    </cfRule>
  </conditionalFormatting>
  <conditionalFormatting sqref="AK24">
    <cfRule type="expression" dxfId="2688" priority="335" stopIfTrue="1">
      <formula>AND(NOT(ISBLANK(AK$8)),AK24&gt;AK$8)</formula>
    </cfRule>
    <cfRule type="expression" dxfId="2687" priority="336" stopIfTrue="1">
      <formula>AND(NOT(ISBLANK(AK$8)),AK24&lt;AK$9,NOT(ISBLANK(AK24)))</formula>
    </cfRule>
  </conditionalFormatting>
  <conditionalFormatting sqref="AK24">
    <cfRule type="expression" dxfId="2686" priority="333" stopIfTrue="1">
      <formula>AND(NOT(ISBLANK(AK$8)),AK24&gt;AK$8)</formula>
    </cfRule>
    <cfRule type="expression" dxfId="2685" priority="334" stopIfTrue="1">
      <formula>AND(NOT(ISBLANK(AK$8)),AK24&lt;AK$9,NOT(ISBLANK(AK24)))</formula>
    </cfRule>
  </conditionalFormatting>
  <conditionalFormatting sqref="AM24">
    <cfRule type="expression" dxfId="2684" priority="331" stopIfTrue="1">
      <formula>AND(NOT(ISBLANK(AM$8)),AM24&gt;AM$8)</formula>
    </cfRule>
    <cfRule type="expression" dxfId="2683" priority="332" stopIfTrue="1">
      <formula>AND(NOT(ISBLANK(AM$8)),AM24&lt;AM$9,NOT(ISBLANK(AM24)))</formula>
    </cfRule>
  </conditionalFormatting>
  <conditionalFormatting sqref="AM24">
    <cfRule type="expression" dxfId="2682" priority="329" stopIfTrue="1">
      <formula>AND(NOT(ISBLANK(AM$8)),AM24&gt;AM$8)</formula>
    </cfRule>
    <cfRule type="expression" dxfId="2681" priority="330" stopIfTrue="1">
      <formula>AND(NOT(ISBLANK(AM$8)),AM24&lt;AM$9,NOT(ISBLANK(AM24)))</formula>
    </cfRule>
  </conditionalFormatting>
  <conditionalFormatting sqref="AM24">
    <cfRule type="expression" dxfId="2680" priority="327" stopIfTrue="1">
      <formula>AND(NOT(ISBLANK(AM$8)),AM24&gt;AM$8)</formula>
    </cfRule>
    <cfRule type="expression" dxfId="2679" priority="328" stopIfTrue="1">
      <formula>AND(NOT(ISBLANK(AM$8)),AM24&lt;AM$9,NOT(ISBLANK(AM24)))</formula>
    </cfRule>
  </conditionalFormatting>
  <conditionalFormatting sqref="AO24">
    <cfRule type="expression" dxfId="2678" priority="325" stopIfTrue="1">
      <formula>AND(NOT(ISBLANK(AO$8)),AO24&gt;AO$8)</formula>
    </cfRule>
    <cfRule type="expression" dxfId="2677" priority="326" stopIfTrue="1">
      <formula>AND(NOT(ISBLANK(AO$8)),AO24&lt;AO$9,NOT(ISBLANK(AO24)))</formula>
    </cfRule>
  </conditionalFormatting>
  <conditionalFormatting sqref="AQ24">
    <cfRule type="expression" dxfId="2676" priority="323" stopIfTrue="1">
      <formula>AND(NOT(ISBLANK(AQ$8)),AQ24&gt;AQ$8)</formula>
    </cfRule>
    <cfRule type="expression" dxfId="2675" priority="324" stopIfTrue="1">
      <formula>AND(NOT(ISBLANK(AQ$8)),AQ24&lt;AQ$9,NOT(ISBLANK(AQ24)))</formula>
    </cfRule>
  </conditionalFormatting>
  <conditionalFormatting sqref="AI31 BE31 AS31 AU31 Q31 Y31 AY31 BA31 O31 U31 S31 W31 AA31 AC31 AE31 AW31 BS31 AG31 BW31 BU31 BQ31 BO31 BM31 BK31 BI31 BG31">
    <cfRule type="expression" dxfId="2674" priority="321" stopIfTrue="1">
      <formula>AND(NOT(ISBLANK(O$8)),O31&gt;O$8)</formula>
    </cfRule>
    <cfRule type="expression" dxfId="2673" priority="322" stopIfTrue="1">
      <formula>AND(NOT(ISBLANK(O$8)),O31&lt;O$9,NOT(ISBLANK(O31)))</formula>
    </cfRule>
  </conditionalFormatting>
  <conditionalFormatting sqref="BC31">
    <cfRule type="expression" dxfId="2672" priority="319" stopIfTrue="1">
      <formula>AND(NOT(ISBLANK(BC$8)),BC31&gt;BC$8)</formula>
    </cfRule>
    <cfRule type="expression" dxfId="2671" priority="320" stopIfTrue="1">
      <formula>AND(NOT(ISBLANK(BC$8)),BC31&lt;BC$9,NOT(ISBLANK(BC31)))</formula>
    </cfRule>
  </conditionalFormatting>
  <conditionalFormatting sqref="AK31">
    <cfRule type="expression" dxfId="2670" priority="317" stopIfTrue="1">
      <formula>AND(NOT(ISBLANK(AK$8)),AK31&gt;AK$8)</formula>
    </cfRule>
    <cfRule type="expression" dxfId="2669" priority="318" stopIfTrue="1">
      <formula>AND(NOT(ISBLANK(AK$8)),AK31&lt;AK$9,NOT(ISBLANK(AK31)))</formula>
    </cfRule>
  </conditionalFormatting>
  <conditionalFormatting sqref="AK31">
    <cfRule type="expression" dxfId="2668" priority="315" stopIfTrue="1">
      <formula>AND(NOT(ISBLANK(AK$8)),AK31&gt;AK$8)</formula>
    </cfRule>
    <cfRule type="expression" dxfId="2667" priority="316" stopIfTrue="1">
      <formula>AND(NOT(ISBLANK(AK$8)),AK31&lt;AK$9,NOT(ISBLANK(AK31)))</formula>
    </cfRule>
  </conditionalFormatting>
  <conditionalFormatting sqref="AK31">
    <cfRule type="expression" dxfId="2666" priority="313" stopIfTrue="1">
      <formula>AND(NOT(ISBLANK(AK$8)),AK31&gt;AK$8)</formula>
    </cfRule>
    <cfRule type="expression" dxfId="2665" priority="314" stopIfTrue="1">
      <formula>AND(NOT(ISBLANK(AK$8)),AK31&lt;AK$9,NOT(ISBLANK(AK31)))</formula>
    </cfRule>
  </conditionalFormatting>
  <conditionalFormatting sqref="AM31">
    <cfRule type="expression" dxfId="2664" priority="311" stopIfTrue="1">
      <formula>AND(NOT(ISBLANK(AM$8)),AM31&gt;AM$8)</formula>
    </cfRule>
    <cfRule type="expression" dxfId="2663" priority="312" stopIfTrue="1">
      <formula>AND(NOT(ISBLANK(AM$8)),AM31&lt;AM$9,NOT(ISBLANK(AM31)))</formula>
    </cfRule>
  </conditionalFormatting>
  <conditionalFormatting sqref="AM31">
    <cfRule type="expression" dxfId="2662" priority="309" stopIfTrue="1">
      <formula>AND(NOT(ISBLANK(AM$8)),AM31&gt;AM$8)</formula>
    </cfRule>
    <cfRule type="expression" dxfId="2661" priority="310" stopIfTrue="1">
      <formula>AND(NOT(ISBLANK(AM$8)),AM31&lt;AM$9,NOT(ISBLANK(AM31)))</formula>
    </cfRule>
  </conditionalFormatting>
  <conditionalFormatting sqref="AM31">
    <cfRule type="expression" dxfId="2660" priority="307" stopIfTrue="1">
      <formula>AND(NOT(ISBLANK(AM$8)),AM31&gt;AM$8)</formula>
    </cfRule>
    <cfRule type="expression" dxfId="2659" priority="308" stopIfTrue="1">
      <formula>AND(NOT(ISBLANK(AM$8)),AM31&lt;AM$9,NOT(ISBLANK(AM31)))</formula>
    </cfRule>
  </conditionalFormatting>
  <conditionalFormatting sqref="AO31">
    <cfRule type="expression" dxfId="2658" priority="305" stopIfTrue="1">
      <formula>AND(NOT(ISBLANK(AO$8)),AO31&gt;AO$8)</formula>
    </cfRule>
    <cfRule type="expression" dxfId="2657" priority="306" stopIfTrue="1">
      <formula>AND(NOT(ISBLANK(AO$8)),AO31&lt;AO$9,NOT(ISBLANK(AO31)))</formula>
    </cfRule>
  </conditionalFormatting>
  <conditionalFormatting sqref="AQ31">
    <cfRule type="expression" dxfId="2656" priority="303" stopIfTrue="1">
      <formula>AND(NOT(ISBLANK(AQ$8)),AQ31&gt;AQ$8)</formula>
    </cfRule>
    <cfRule type="expression" dxfId="2655" priority="304" stopIfTrue="1">
      <formula>AND(NOT(ISBLANK(AQ$8)),AQ31&lt;AQ$9,NOT(ISBLANK(AQ31)))</formula>
    </cfRule>
  </conditionalFormatting>
  <conditionalFormatting sqref="AI36 BE36 AS36 AU36 Q36 Y36 AY36 BA36 O36 U36 S36 W36 AA36 AC36 AE36 AW36 BS36 AG36 BW36 BU36 BQ36 BO36 BM36 BK36 BI36 BG36">
    <cfRule type="expression" dxfId="2654" priority="261" stopIfTrue="1">
      <formula>AND(NOT(ISBLANK(O$8)),O36&gt;O$8)</formula>
    </cfRule>
    <cfRule type="expression" dxfId="2653" priority="262" stopIfTrue="1">
      <formula>AND(NOT(ISBLANK(O$8)),O36&lt;O$9,NOT(ISBLANK(O36)))</formula>
    </cfRule>
  </conditionalFormatting>
  <conditionalFormatting sqref="BC36">
    <cfRule type="expression" dxfId="2652" priority="259" stopIfTrue="1">
      <formula>AND(NOT(ISBLANK(BC$8)),BC36&gt;BC$8)</formula>
    </cfRule>
    <cfRule type="expression" dxfId="2651" priority="260" stopIfTrue="1">
      <formula>AND(NOT(ISBLANK(BC$8)),BC36&lt;BC$9,NOT(ISBLANK(BC36)))</formula>
    </cfRule>
  </conditionalFormatting>
  <conditionalFormatting sqref="AK36">
    <cfRule type="expression" dxfId="2650" priority="257" stopIfTrue="1">
      <formula>AND(NOT(ISBLANK(AK$8)),AK36&gt;AK$8)</formula>
    </cfRule>
    <cfRule type="expression" dxfId="2649" priority="258" stopIfTrue="1">
      <formula>AND(NOT(ISBLANK(AK$8)),AK36&lt;AK$9,NOT(ISBLANK(AK36)))</formula>
    </cfRule>
  </conditionalFormatting>
  <conditionalFormatting sqref="AK36">
    <cfRule type="expression" dxfId="2648" priority="255" stopIfTrue="1">
      <formula>AND(NOT(ISBLANK(AK$8)),AK36&gt;AK$8)</formula>
    </cfRule>
    <cfRule type="expression" dxfId="2647" priority="256" stopIfTrue="1">
      <formula>AND(NOT(ISBLANK(AK$8)),AK36&lt;AK$9,NOT(ISBLANK(AK36)))</formula>
    </cfRule>
  </conditionalFormatting>
  <conditionalFormatting sqref="AK36">
    <cfRule type="expression" dxfId="2646" priority="253" stopIfTrue="1">
      <formula>AND(NOT(ISBLANK(AK$8)),AK36&gt;AK$8)</formula>
    </cfRule>
    <cfRule type="expression" dxfId="2645" priority="254" stopIfTrue="1">
      <formula>AND(NOT(ISBLANK(AK$8)),AK36&lt;AK$9,NOT(ISBLANK(AK36)))</formula>
    </cfRule>
  </conditionalFormatting>
  <conditionalFormatting sqref="AM36">
    <cfRule type="expression" dxfId="2644" priority="251" stopIfTrue="1">
      <formula>AND(NOT(ISBLANK(AM$8)),AM36&gt;AM$8)</formula>
    </cfRule>
    <cfRule type="expression" dxfId="2643" priority="252" stopIfTrue="1">
      <formula>AND(NOT(ISBLANK(AM$8)),AM36&lt;AM$9,NOT(ISBLANK(AM36)))</formula>
    </cfRule>
  </conditionalFormatting>
  <conditionalFormatting sqref="AM36">
    <cfRule type="expression" dxfId="2642" priority="249" stopIfTrue="1">
      <formula>AND(NOT(ISBLANK(AM$8)),AM36&gt;AM$8)</formula>
    </cfRule>
    <cfRule type="expression" dxfId="2641" priority="250" stopIfTrue="1">
      <formula>AND(NOT(ISBLANK(AM$8)),AM36&lt;AM$9,NOT(ISBLANK(AM36)))</formula>
    </cfRule>
  </conditionalFormatting>
  <conditionalFormatting sqref="AM36">
    <cfRule type="expression" dxfId="2640" priority="247" stopIfTrue="1">
      <formula>AND(NOT(ISBLANK(AM$8)),AM36&gt;AM$8)</formula>
    </cfRule>
    <cfRule type="expression" dxfId="2639" priority="248" stopIfTrue="1">
      <formula>AND(NOT(ISBLANK(AM$8)),AM36&lt;AM$9,NOT(ISBLANK(AM36)))</formula>
    </cfRule>
  </conditionalFormatting>
  <conditionalFormatting sqref="AO36">
    <cfRule type="expression" dxfId="2638" priority="245" stopIfTrue="1">
      <formula>AND(NOT(ISBLANK(AO$8)),AO36&gt;AO$8)</formula>
    </cfRule>
    <cfRule type="expression" dxfId="2637" priority="246" stopIfTrue="1">
      <formula>AND(NOT(ISBLANK(AO$8)),AO36&lt;AO$9,NOT(ISBLANK(AO36)))</formula>
    </cfRule>
  </conditionalFormatting>
  <conditionalFormatting sqref="AQ36">
    <cfRule type="expression" dxfId="2636" priority="243" stopIfTrue="1">
      <formula>AND(NOT(ISBLANK(AQ$8)),AQ36&gt;AQ$8)</formula>
    </cfRule>
    <cfRule type="expression" dxfId="2635" priority="244" stopIfTrue="1">
      <formula>AND(NOT(ISBLANK(AQ$8)),AQ36&lt;AQ$9,NOT(ISBLANK(AQ36)))</formula>
    </cfRule>
  </conditionalFormatting>
  <conditionalFormatting sqref="CT14 CP14 CN14 CL14 CJ14 CH14 CF14 DB14 CX14 CV14 CR14 CZ14">
    <cfRule type="expression" dxfId="2634" priority="241" stopIfTrue="1">
      <formula>AND(NOT(ISBLANK(CF$8)),CF14&gt;CF$8)</formula>
    </cfRule>
    <cfRule type="expression" dxfId="2633" priority="242" stopIfTrue="1">
      <formula>AND(NOT(ISBLANK(CF$8)),CF14&lt;CF$9,NOT(ISBLANK(CF14)))</formula>
    </cfRule>
  </conditionalFormatting>
  <conditionalFormatting sqref="AI14 CD14 BY14 BE14 AS14 AU14 Q14 Y14 AY14 BA14 O14 U14 S14 W14 AA14 AC14 AE14 AW14 BS14 AG14 CB14 BW14 BU14 BQ14 BO14 BM14 BK14 BI14 BG14">
    <cfRule type="expression" dxfId="2632" priority="239" stopIfTrue="1">
      <formula>AND(NOT(ISBLANK(O$8)),O14&gt;O$8)</formula>
    </cfRule>
    <cfRule type="expression" dxfId="2631" priority="240" stopIfTrue="1">
      <formula>AND(NOT(ISBLANK(O$8)),O14&lt;O$9,NOT(ISBLANK(O14)))</formula>
    </cfRule>
  </conditionalFormatting>
  <conditionalFormatting sqref="BC14">
    <cfRule type="expression" dxfId="2630" priority="237" stopIfTrue="1">
      <formula>AND(NOT(ISBLANK(BC$8)),BC14&gt;BC$8)</formula>
    </cfRule>
    <cfRule type="expression" dxfId="2629" priority="238" stopIfTrue="1">
      <formula>AND(NOT(ISBLANK(BC$8)),BC14&lt;BC$9,NOT(ISBLANK(BC14)))</formula>
    </cfRule>
  </conditionalFormatting>
  <conditionalFormatting sqref="AK14">
    <cfRule type="expression" dxfId="2628" priority="235" stopIfTrue="1">
      <formula>AND(NOT(ISBLANK(AK$8)),AK14&gt;AK$8)</formula>
    </cfRule>
    <cfRule type="expression" dxfId="2627" priority="236" stopIfTrue="1">
      <formula>AND(NOT(ISBLANK(AK$8)),AK14&lt;AK$9,NOT(ISBLANK(AK14)))</formula>
    </cfRule>
  </conditionalFormatting>
  <conditionalFormatting sqref="AK14">
    <cfRule type="expression" dxfId="2626" priority="233" stopIfTrue="1">
      <formula>AND(NOT(ISBLANK(AK$8)),AK14&gt;AK$8)</formula>
    </cfRule>
    <cfRule type="expression" dxfId="2625" priority="234" stopIfTrue="1">
      <formula>AND(NOT(ISBLANK(AK$8)),AK14&lt;AK$9,NOT(ISBLANK(AK14)))</formula>
    </cfRule>
  </conditionalFormatting>
  <conditionalFormatting sqref="AK14">
    <cfRule type="expression" dxfId="2624" priority="231" stopIfTrue="1">
      <formula>AND(NOT(ISBLANK(AK$8)),AK14&gt;AK$8)</formula>
    </cfRule>
    <cfRule type="expression" dxfId="2623" priority="232" stopIfTrue="1">
      <formula>AND(NOT(ISBLANK(AK$8)),AK14&lt;AK$9,NOT(ISBLANK(AK14)))</formula>
    </cfRule>
  </conditionalFormatting>
  <conditionalFormatting sqref="AM14">
    <cfRule type="expression" dxfId="2622" priority="229" stopIfTrue="1">
      <formula>AND(NOT(ISBLANK(AM$8)),AM14&gt;AM$8)</formula>
    </cfRule>
    <cfRule type="expression" dxfId="2621" priority="230" stopIfTrue="1">
      <formula>AND(NOT(ISBLANK(AM$8)),AM14&lt;AM$9,NOT(ISBLANK(AM14)))</formula>
    </cfRule>
  </conditionalFormatting>
  <conditionalFormatting sqref="AM14">
    <cfRule type="expression" dxfId="2620" priority="227" stopIfTrue="1">
      <formula>AND(NOT(ISBLANK(AM$8)),AM14&gt;AM$8)</formula>
    </cfRule>
    <cfRule type="expression" dxfId="2619" priority="228" stopIfTrue="1">
      <formula>AND(NOT(ISBLANK(AM$8)),AM14&lt;AM$9,NOT(ISBLANK(AM14)))</formula>
    </cfRule>
  </conditionalFormatting>
  <conditionalFormatting sqref="AM14">
    <cfRule type="expression" dxfId="2618" priority="225" stopIfTrue="1">
      <formula>AND(NOT(ISBLANK(AM$8)),AM14&gt;AM$8)</formula>
    </cfRule>
    <cfRule type="expression" dxfId="2617" priority="226" stopIfTrue="1">
      <formula>AND(NOT(ISBLANK(AM$8)),AM14&lt;AM$9,NOT(ISBLANK(AM14)))</formula>
    </cfRule>
  </conditionalFormatting>
  <conditionalFormatting sqref="AO14">
    <cfRule type="expression" dxfId="2616" priority="223" stopIfTrue="1">
      <formula>AND(NOT(ISBLANK(AO$8)),AO14&gt;AO$8)</formula>
    </cfRule>
    <cfRule type="expression" dxfId="2615" priority="224" stopIfTrue="1">
      <formula>AND(NOT(ISBLANK(AO$8)),AO14&lt;AO$9,NOT(ISBLANK(AO14)))</formula>
    </cfRule>
  </conditionalFormatting>
  <conditionalFormatting sqref="AQ14">
    <cfRule type="expression" dxfId="2614" priority="221" stopIfTrue="1">
      <formula>AND(NOT(ISBLANK(AQ$8)),AQ14&gt;AQ$8)</formula>
    </cfRule>
    <cfRule type="expression" dxfId="2613" priority="222" stopIfTrue="1">
      <formula>AND(NOT(ISBLANK(AQ$8)),AQ14&lt;AQ$9,NOT(ISBLANK(AQ14)))</formula>
    </cfRule>
  </conditionalFormatting>
  <conditionalFormatting sqref="CT19 CP19 CN19 CL19 CJ19 DB19 CX19 CV19 CR19 CZ19">
    <cfRule type="expression" dxfId="2612" priority="219" stopIfTrue="1">
      <formula>AND(NOT(ISBLANK(CJ$8)),CJ19&gt;CJ$8)</formula>
    </cfRule>
    <cfRule type="expression" dxfId="2611" priority="220" stopIfTrue="1">
      <formula>AND(NOT(ISBLANK(CJ$8)),CJ19&lt;CJ$9,NOT(ISBLANK(CJ19)))</formula>
    </cfRule>
  </conditionalFormatting>
  <conditionalFormatting sqref="AI19 CD19 BY19 BE19 AS19 AU19 Q19 Y19 BA19 O19 U19 S19 W19 AA19 AC19 AE19 AW19 BS19 AG19 CB19 BU19 BQ19 BK19 BI19 BG19 BM19 BO19 BW19">
    <cfRule type="expression" dxfId="2610" priority="217" stopIfTrue="1">
      <formula>AND(NOT(ISBLANK(O$8)),O19&gt;O$8)</formula>
    </cfRule>
    <cfRule type="expression" dxfId="2609" priority="218" stopIfTrue="1">
      <formula>AND(NOT(ISBLANK(O$8)),O19&lt;O$9,NOT(ISBLANK(O19)))</formula>
    </cfRule>
  </conditionalFormatting>
  <conditionalFormatting sqref="BC19">
    <cfRule type="expression" dxfId="2608" priority="215" stopIfTrue="1">
      <formula>AND(NOT(ISBLANK(BC$8)),BC19&gt;BC$8)</formula>
    </cfRule>
    <cfRule type="expression" dxfId="2607" priority="216" stopIfTrue="1">
      <formula>AND(NOT(ISBLANK(BC$8)),BC19&lt;BC$9,NOT(ISBLANK(BC19)))</formula>
    </cfRule>
  </conditionalFormatting>
  <conditionalFormatting sqref="AK19">
    <cfRule type="expression" dxfId="2606" priority="213" stopIfTrue="1">
      <formula>AND(NOT(ISBLANK(AK$8)),AK19&gt;AK$8)</formula>
    </cfRule>
    <cfRule type="expression" dxfId="2605" priority="214" stopIfTrue="1">
      <formula>AND(NOT(ISBLANK(AK$8)),AK19&lt;AK$9,NOT(ISBLANK(AK19)))</formula>
    </cfRule>
  </conditionalFormatting>
  <conditionalFormatting sqref="AK19">
    <cfRule type="expression" dxfId="2604" priority="211" stopIfTrue="1">
      <formula>AND(NOT(ISBLANK(AK$8)),AK19&gt;AK$8)</formula>
    </cfRule>
    <cfRule type="expression" dxfId="2603" priority="212" stopIfTrue="1">
      <formula>AND(NOT(ISBLANK(AK$8)),AK19&lt;AK$9,NOT(ISBLANK(AK19)))</formula>
    </cfRule>
  </conditionalFormatting>
  <conditionalFormatting sqref="AK19">
    <cfRule type="expression" dxfId="2602" priority="209" stopIfTrue="1">
      <formula>AND(NOT(ISBLANK(AK$8)),AK19&gt;AK$8)</formula>
    </cfRule>
    <cfRule type="expression" dxfId="2601" priority="210" stopIfTrue="1">
      <formula>AND(NOT(ISBLANK(AK$8)),AK19&lt;AK$9,NOT(ISBLANK(AK19)))</formula>
    </cfRule>
  </conditionalFormatting>
  <conditionalFormatting sqref="AM19">
    <cfRule type="expression" dxfId="2600" priority="207" stopIfTrue="1">
      <formula>AND(NOT(ISBLANK(AM$8)),AM19&gt;AM$8)</formula>
    </cfRule>
    <cfRule type="expression" dxfId="2599" priority="208" stopIfTrue="1">
      <formula>AND(NOT(ISBLANK(AM$8)),AM19&lt;AM$9,NOT(ISBLANK(AM19)))</formula>
    </cfRule>
  </conditionalFormatting>
  <conditionalFormatting sqref="AM19">
    <cfRule type="expression" dxfId="2598" priority="205" stopIfTrue="1">
      <formula>AND(NOT(ISBLANK(AM$8)),AM19&gt;AM$8)</formula>
    </cfRule>
    <cfRule type="expression" dxfId="2597" priority="206" stopIfTrue="1">
      <formula>AND(NOT(ISBLANK(AM$8)),AM19&lt;AM$9,NOT(ISBLANK(AM19)))</formula>
    </cfRule>
  </conditionalFormatting>
  <conditionalFormatting sqref="AM19">
    <cfRule type="expression" dxfId="2596" priority="203" stopIfTrue="1">
      <formula>AND(NOT(ISBLANK(AM$8)),AM19&gt;AM$8)</formula>
    </cfRule>
    <cfRule type="expression" dxfId="2595" priority="204" stopIfTrue="1">
      <formula>AND(NOT(ISBLANK(AM$8)),AM19&lt;AM$9,NOT(ISBLANK(AM19)))</formula>
    </cfRule>
  </conditionalFormatting>
  <conditionalFormatting sqref="AO19">
    <cfRule type="expression" dxfId="2594" priority="201" stopIfTrue="1">
      <formula>AND(NOT(ISBLANK(AO$8)),AO19&gt;AO$8)</formula>
    </cfRule>
    <cfRule type="expression" dxfId="2593" priority="202" stopIfTrue="1">
      <formula>AND(NOT(ISBLANK(AO$8)),AO19&lt;AO$9,NOT(ISBLANK(AO19)))</formula>
    </cfRule>
  </conditionalFormatting>
  <conditionalFormatting sqref="AQ19">
    <cfRule type="expression" dxfId="2592" priority="199" stopIfTrue="1">
      <formula>AND(NOT(ISBLANK(AQ$8)),AQ19&gt;AQ$8)</formula>
    </cfRule>
    <cfRule type="expression" dxfId="2591" priority="200" stopIfTrue="1">
      <formula>AND(NOT(ISBLANK(AQ$8)),AQ19&lt;AQ$9,NOT(ISBLANK(AQ19)))</formula>
    </cfRule>
  </conditionalFormatting>
  <conditionalFormatting sqref="CT29 CP29 CN29 CL29 CJ29 CH29 CF29 DB29 CX29 CV29 CR29 CZ29">
    <cfRule type="expression" dxfId="2590" priority="197" stopIfTrue="1">
      <formula>AND(NOT(ISBLANK(CF$8)),CF29&gt;CF$8)</formula>
    </cfRule>
    <cfRule type="expression" dxfId="2589" priority="198" stopIfTrue="1">
      <formula>AND(NOT(ISBLANK(CF$8)),CF29&lt;CF$9,NOT(ISBLANK(CF29)))</formula>
    </cfRule>
  </conditionalFormatting>
  <conditionalFormatting sqref="AI29 CD29 BY29 BE29 AS29 AU29 Q29 Y29 AY29 BA29 O29 U29 S29 W29 AA29 AC29 AE29 AW29 BS29 AG29 CB29 BW29 BU29 BQ29 BO29 BM29 BK29 BI29 BG29">
    <cfRule type="expression" dxfId="2588" priority="195" stopIfTrue="1">
      <formula>AND(NOT(ISBLANK(O$8)),O29&gt;O$8)</formula>
    </cfRule>
    <cfRule type="expression" dxfId="2587" priority="196" stopIfTrue="1">
      <formula>AND(NOT(ISBLANK(O$8)),O29&lt;O$9,NOT(ISBLANK(O29)))</formula>
    </cfRule>
  </conditionalFormatting>
  <conditionalFormatting sqref="BC29">
    <cfRule type="expression" dxfId="2586" priority="193" stopIfTrue="1">
      <formula>AND(NOT(ISBLANK(BC$8)),BC29&gt;BC$8)</formula>
    </cfRule>
    <cfRule type="expression" dxfId="2585" priority="194" stopIfTrue="1">
      <formula>AND(NOT(ISBLANK(BC$8)),BC29&lt;BC$9,NOT(ISBLANK(BC29)))</formula>
    </cfRule>
  </conditionalFormatting>
  <conditionalFormatting sqref="AK29">
    <cfRule type="expression" dxfId="2584" priority="191" stopIfTrue="1">
      <formula>AND(NOT(ISBLANK(AK$8)),AK29&gt;AK$8)</formula>
    </cfRule>
    <cfRule type="expression" dxfId="2583" priority="192" stopIfTrue="1">
      <formula>AND(NOT(ISBLANK(AK$8)),AK29&lt;AK$9,NOT(ISBLANK(AK29)))</formula>
    </cfRule>
  </conditionalFormatting>
  <conditionalFormatting sqref="AK29">
    <cfRule type="expression" dxfId="2582" priority="189" stopIfTrue="1">
      <formula>AND(NOT(ISBLANK(AK$8)),AK29&gt;AK$8)</formula>
    </cfRule>
    <cfRule type="expression" dxfId="2581" priority="190" stopIfTrue="1">
      <formula>AND(NOT(ISBLANK(AK$8)),AK29&lt;AK$9,NOT(ISBLANK(AK29)))</formula>
    </cfRule>
  </conditionalFormatting>
  <conditionalFormatting sqref="AK29">
    <cfRule type="expression" dxfId="2580" priority="187" stopIfTrue="1">
      <formula>AND(NOT(ISBLANK(AK$8)),AK29&gt;AK$8)</formula>
    </cfRule>
    <cfRule type="expression" dxfId="2579" priority="188" stopIfTrue="1">
      <formula>AND(NOT(ISBLANK(AK$8)),AK29&lt;AK$9,NOT(ISBLANK(AK29)))</formula>
    </cfRule>
  </conditionalFormatting>
  <conditionalFormatting sqref="AM29">
    <cfRule type="expression" dxfId="2578" priority="185" stopIfTrue="1">
      <formula>AND(NOT(ISBLANK(AM$8)),AM29&gt;AM$8)</formula>
    </cfRule>
    <cfRule type="expression" dxfId="2577" priority="186" stopIfTrue="1">
      <formula>AND(NOT(ISBLANK(AM$8)),AM29&lt;AM$9,NOT(ISBLANK(AM29)))</formula>
    </cfRule>
  </conditionalFormatting>
  <conditionalFormatting sqref="AM29">
    <cfRule type="expression" dxfId="2576" priority="183" stopIfTrue="1">
      <formula>AND(NOT(ISBLANK(AM$8)),AM29&gt;AM$8)</formula>
    </cfRule>
    <cfRule type="expression" dxfId="2575" priority="184" stopIfTrue="1">
      <formula>AND(NOT(ISBLANK(AM$8)),AM29&lt;AM$9,NOT(ISBLANK(AM29)))</formula>
    </cfRule>
  </conditionalFormatting>
  <conditionalFormatting sqref="AM29">
    <cfRule type="expression" dxfId="2574" priority="181" stopIfTrue="1">
      <formula>AND(NOT(ISBLANK(AM$8)),AM29&gt;AM$8)</formula>
    </cfRule>
    <cfRule type="expression" dxfId="2573" priority="182" stopIfTrue="1">
      <formula>AND(NOT(ISBLANK(AM$8)),AM29&lt;AM$9,NOT(ISBLANK(AM29)))</formula>
    </cfRule>
  </conditionalFormatting>
  <conditionalFormatting sqref="AO29">
    <cfRule type="expression" dxfId="2572" priority="179" stopIfTrue="1">
      <formula>AND(NOT(ISBLANK(AO$8)),AO29&gt;AO$8)</formula>
    </cfRule>
    <cfRule type="expression" dxfId="2571" priority="180" stopIfTrue="1">
      <formula>AND(NOT(ISBLANK(AO$8)),AO29&lt;AO$9,NOT(ISBLANK(AO29)))</formula>
    </cfRule>
  </conditionalFormatting>
  <conditionalFormatting sqref="AQ29">
    <cfRule type="expression" dxfId="2570" priority="177" stopIfTrue="1">
      <formula>AND(NOT(ISBLANK(AQ$8)),AQ29&gt;AQ$8)</formula>
    </cfRule>
    <cfRule type="expression" dxfId="2569" priority="178" stopIfTrue="1">
      <formula>AND(NOT(ISBLANK(AQ$8)),AQ29&lt;AQ$9,NOT(ISBLANK(AQ29)))</formula>
    </cfRule>
  </conditionalFormatting>
  <conditionalFormatting sqref="CT35 CP35 CN35 CL35 CJ35 CH35 CF35 DB35 CX35 CV35 CR35 CZ35">
    <cfRule type="expression" dxfId="2568" priority="175" stopIfTrue="1">
      <formula>AND(NOT(ISBLANK(CF$8)),CF35&gt;CF$8)</formula>
    </cfRule>
    <cfRule type="expression" dxfId="2567" priority="176" stopIfTrue="1">
      <formula>AND(NOT(ISBLANK(CF$8)),CF35&lt;CF$9,NOT(ISBLANK(CF35)))</formula>
    </cfRule>
  </conditionalFormatting>
  <conditionalFormatting sqref="AI35 CD35 BY35 BE35 AS35 AU35 Q35 Y35 AY35 BA35 O35 U35 S35 W35 AA35 AC35 AE35 AW35 BS35 AG35 CB35 BW35 BU35 BQ35 BO35 BM35 BK35 BI35 BG35">
    <cfRule type="expression" dxfId="2566" priority="173" stopIfTrue="1">
      <formula>AND(NOT(ISBLANK(O$8)),O35&gt;O$8)</formula>
    </cfRule>
    <cfRule type="expression" dxfId="2565" priority="174" stopIfTrue="1">
      <formula>AND(NOT(ISBLANK(O$8)),O35&lt;O$9,NOT(ISBLANK(O35)))</formula>
    </cfRule>
  </conditionalFormatting>
  <conditionalFormatting sqref="BC35">
    <cfRule type="expression" dxfId="2564" priority="171" stopIfTrue="1">
      <formula>AND(NOT(ISBLANK(BC$8)),BC35&gt;BC$8)</formula>
    </cfRule>
    <cfRule type="expression" dxfId="2563" priority="172" stopIfTrue="1">
      <formula>AND(NOT(ISBLANK(BC$8)),BC35&lt;BC$9,NOT(ISBLANK(BC35)))</formula>
    </cfRule>
  </conditionalFormatting>
  <conditionalFormatting sqref="AK35">
    <cfRule type="expression" dxfId="2562" priority="169" stopIfTrue="1">
      <formula>AND(NOT(ISBLANK(AK$8)),AK35&gt;AK$8)</formula>
    </cfRule>
    <cfRule type="expression" dxfId="2561" priority="170" stopIfTrue="1">
      <formula>AND(NOT(ISBLANK(AK$8)),AK35&lt;AK$9,NOT(ISBLANK(AK35)))</formula>
    </cfRule>
  </conditionalFormatting>
  <conditionalFormatting sqref="AK35">
    <cfRule type="expression" dxfId="2560" priority="167" stopIfTrue="1">
      <formula>AND(NOT(ISBLANK(AK$8)),AK35&gt;AK$8)</formula>
    </cfRule>
    <cfRule type="expression" dxfId="2559" priority="168" stopIfTrue="1">
      <formula>AND(NOT(ISBLANK(AK$8)),AK35&lt;AK$9,NOT(ISBLANK(AK35)))</formula>
    </cfRule>
  </conditionalFormatting>
  <conditionalFormatting sqref="AK35">
    <cfRule type="expression" dxfId="2558" priority="165" stopIfTrue="1">
      <formula>AND(NOT(ISBLANK(AK$8)),AK35&gt;AK$8)</formula>
    </cfRule>
    <cfRule type="expression" dxfId="2557" priority="166" stopIfTrue="1">
      <formula>AND(NOT(ISBLANK(AK$8)),AK35&lt;AK$9,NOT(ISBLANK(AK35)))</formula>
    </cfRule>
  </conditionalFormatting>
  <conditionalFormatting sqref="AM35">
    <cfRule type="expression" dxfId="2556" priority="163" stopIfTrue="1">
      <formula>AND(NOT(ISBLANK(AM$8)),AM35&gt;AM$8)</formula>
    </cfRule>
    <cfRule type="expression" dxfId="2555" priority="164" stopIfTrue="1">
      <formula>AND(NOT(ISBLANK(AM$8)),AM35&lt;AM$9,NOT(ISBLANK(AM35)))</formula>
    </cfRule>
  </conditionalFormatting>
  <conditionalFormatting sqref="AM35">
    <cfRule type="expression" dxfId="2554" priority="161" stopIfTrue="1">
      <formula>AND(NOT(ISBLANK(AM$8)),AM35&gt;AM$8)</formula>
    </cfRule>
    <cfRule type="expression" dxfId="2553" priority="162" stopIfTrue="1">
      <formula>AND(NOT(ISBLANK(AM$8)),AM35&lt;AM$9,NOT(ISBLANK(AM35)))</formula>
    </cfRule>
  </conditionalFormatting>
  <conditionalFormatting sqref="AM35">
    <cfRule type="expression" dxfId="2552" priority="159" stopIfTrue="1">
      <formula>AND(NOT(ISBLANK(AM$8)),AM35&gt;AM$8)</formula>
    </cfRule>
    <cfRule type="expression" dxfId="2551" priority="160" stopIfTrue="1">
      <formula>AND(NOT(ISBLANK(AM$8)),AM35&lt;AM$9,NOT(ISBLANK(AM35)))</formula>
    </cfRule>
  </conditionalFormatting>
  <conditionalFormatting sqref="AO35">
    <cfRule type="expression" dxfId="2550" priority="157" stopIfTrue="1">
      <formula>AND(NOT(ISBLANK(AO$8)),AO35&gt;AO$8)</formula>
    </cfRule>
    <cfRule type="expression" dxfId="2549" priority="158" stopIfTrue="1">
      <formula>AND(NOT(ISBLANK(AO$8)),AO35&lt;AO$9,NOT(ISBLANK(AO35)))</formula>
    </cfRule>
  </conditionalFormatting>
  <conditionalFormatting sqref="AQ35">
    <cfRule type="expression" dxfId="2548" priority="155" stopIfTrue="1">
      <formula>AND(NOT(ISBLANK(AQ$8)),AQ35&gt;AQ$8)</formula>
    </cfRule>
    <cfRule type="expression" dxfId="2547" priority="156" stopIfTrue="1">
      <formula>AND(NOT(ISBLANK(AQ$8)),AQ35&lt;AQ$9,NOT(ISBLANK(AQ35)))</formula>
    </cfRule>
  </conditionalFormatting>
  <conditionalFormatting sqref="CT43 CP43 CN43 CL43 CJ43 CH43 CF43 DB43 CX43 CV43 CR43 CZ43">
    <cfRule type="expression" dxfId="2546" priority="153" stopIfTrue="1">
      <formula>AND(NOT(ISBLANK(CF$8)),CF43&gt;CF$8)</formula>
    </cfRule>
    <cfRule type="expression" dxfId="2545" priority="154" stopIfTrue="1">
      <formula>AND(NOT(ISBLANK(CF$8)),CF43&lt;CF$9,NOT(ISBLANK(CF43)))</formula>
    </cfRule>
  </conditionalFormatting>
  <conditionalFormatting sqref="AI43 CD43 BY43 BE43 AS43 AU43 Q43 Y43 AY43 BA43 O43 U43 S43 W43 AA43 AC43 AE43 AW43 BS43 AG43 CB43 BW43 BU43 BQ43 BO43 BM43 BK43 BI43 BG43">
    <cfRule type="expression" dxfId="2544" priority="151" stopIfTrue="1">
      <formula>AND(NOT(ISBLANK(O$8)),O43&gt;O$8)</formula>
    </cfRule>
    <cfRule type="expression" dxfId="2543" priority="152" stopIfTrue="1">
      <formula>AND(NOT(ISBLANK(O$8)),O43&lt;O$9,NOT(ISBLANK(O43)))</formula>
    </cfRule>
  </conditionalFormatting>
  <conditionalFormatting sqref="BC43">
    <cfRule type="expression" dxfId="2542" priority="149" stopIfTrue="1">
      <formula>AND(NOT(ISBLANK(BC$8)),BC43&gt;BC$8)</formula>
    </cfRule>
    <cfRule type="expression" dxfId="2541" priority="150" stopIfTrue="1">
      <formula>AND(NOT(ISBLANK(BC$8)),BC43&lt;BC$9,NOT(ISBLANK(BC43)))</formula>
    </cfRule>
  </conditionalFormatting>
  <conditionalFormatting sqref="AK43">
    <cfRule type="expression" dxfId="2540" priority="147" stopIfTrue="1">
      <formula>AND(NOT(ISBLANK(AK$8)),AK43&gt;AK$8)</formula>
    </cfRule>
    <cfRule type="expression" dxfId="2539" priority="148" stopIfTrue="1">
      <formula>AND(NOT(ISBLANK(AK$8)),AK43&lt;AK$9,NOT(ISBLANK(AK43)))</formula>
    </cfRule>
  </conditionalFormatting>
  <conditionalFormatting sqref="AK43">
    <cfRule type="expression" dxfId="2538" priority="145" stopIfTrue="1">
      <formula>AND(NOT(ISBLANK(AK$8)),AK43&gt;AK$8)</formula>
    </cfRule>
    <cfRule type="expression" dxfId="2537" priority="146" stopIfTrue="1">
      <formula>AND(NOT(ISBLANK(AK$8)),AK43&lt;AK$9,NOT(ISBLANK(AK43)))</formula>
    </cfRule>
  </conditionalFormatting>
  <conditionalFormatting sqref="AK43">
    <cfRule type="expression" dxfId="2536" priority="143" stopIfTrue="1">
      <formula>AND(NOT(ISBLANK(AK$8)),AK43&gt;AK$8)</formula>
    </cfRule>
    <cfRule type="expression" dxfId="2535" priority="144" stopIfTrue="1">
      <formula>AND(NOT(ISBLANK(AK$8)),AK43&lt;AK$9,NOT(ISBLANK(AK43)))</formula>
    </cfRule>
  </conditionalFormatting>
  <conditionalFormatting sqref="AM43">
    <cfRule type="expression" dxfId="2534" priority="141" stopIfTrue="1">
      <formula>AND(NOT(ISBLANK(AM$8)),AM43&gt;AM$8)</formula>
    </cfRule>
    <cfRule type="expression" dxfId="2533" priority="142" stopIfTrue="1">
      <formula>AND(NOT(ISBLANK(AM$8)),AM43&lt;AM$9,NOT(ISBLANK(AM43)))</formula>
    </cfRule>
  </conditionalFormatting>
  <conditionalFormatting sqref="AM43">
    <cfRule type="expression" dxfId="2532" priority="139" stopIfTrue="1">
      <formula>AND(NOT(ISBLANK(AM$8)),AM43&gt;AM$8)</formula>
    </cfRule>
    <cfRule type="expression" dxfId="2531" priority="140" stopIfTrue="1">
      <formula>AND(NOT(ISBLANK(AM$8)),AM43&lt;AM$9,NOT(ISBLANK(AM43)))</formula>
    </cfRule>
  </conditionalFormatting>
  <conditionalFormatting sqref="AM43">
    <cfRule type="expression" dxfId="2530" priority="137" stopIfTrue="1">
      <formula>AND(NOT(ISBLANK(AM$8)),AM43&gt;AM$8)</formula>
    </cfRule>
    <cfRule type="expression" dxfId="2529" priority="138" stopIfTrue="1">
      <formula>AND(NOT(ISBLANK(AM$8)),AM43&lt;AM$9,NOT(ISBLANK(AM43)))</formula>
    </cfRule>
  </conditionalFormatting>
  <conditionalFormatting sqref="AO43">
    <cfRule type="expression" dxfId="2528" priority="135" stopIfTrue="1">
      <formula>AND(NOT(ISBLANK(AO$8)),AO43&gt;AO$8)</formula>
    </cfRule>
    <cfRule type="expression" dxfId="2527" priority="136" stopIfTrue="1">
      <formula>AND(NOT(ISBLANK(AO$8)),AO43&lt;AO$9,NOT(ISBLANK(AO43)))</formula>
    </cfRule>
  </conditionalFormatting>
  <conditionalFormatting sqref="AQ43">
    <cfRule type="expression" dxfId="2526" priority="133" stopIfTrue="1">
      <formula>AND(NOT(ISBLANK(AQ$8)),AQ43&gt;AQ$8)</formula>
    </cfRule>
    <cfRule type="expression" dxfId="2525" priority="134" stopIfTrue="1">
      <formula>AND(NOT(ISBLANK(AQ$8)),AQ43&lt;AQ$9,NOT(ISBLANK(AQ43)))</formula>
    </cfRule>
  </conditionalFormatting>
  <conditionalFormatting sqref="AY19">
    <cfRule type="expression" dxfId="2524" priority="131" stopIfTrue="1">
      <formula>AND(NOT(ISBLANK(AY$8)),AY19&gt;AY$8)</formula>
    </cfRule>
    <cfRule type="expression" dxfId="2523" priority="132" stopIfTrue="1">
      <formula>AND(NOT(ISBLANK(AY$8)),AY19&lt;AY$9,NOT(ISBLANK(AY19)))</formula>
    </cfRule>
  </conditionalFormatting>
  <conditionalFormatting sqref="CF19">
    <cfRule type="expression" dxfId="2522" priority="129" stopIfTrue="1">
      <formula>AND(NOT(ISBLANK(CF$8)),CF19&gt;CF$8)</formula>
    </cfRule>
    <cfRule type="expression" dxfId="2521" priority="130" stopIfTrue="1">
      <formula>AND(NOT(ISBLANK(CF$8)),CF19&lt;CF$9,NOT(ISBLANK(CF19)))</formula>
    </cfRule>
  </conditionalFormatting>
  <conditionalFormatting sqref="CH19">
    <cfRule type="expression" dxfId="2520" priority="127" stopIfTrue="1">
      <formula>AND(NOT(ISBLANK(CH$8)),CH19&gt;CH$8)</formula>
    </cfRule>
    <cfRule type="expression" dxfId="2519" priority="128" stopIfTrue="1">
      <formula>AND(NOT(ISBLANK(CH$8)),CH19&lt;CH$9,NOT(ISBLANK(CH19)))</formula>
    </cfRule>
  </conditionalFormatting>
  <conditionalFormatting sqref="CT25 CP25 CN25 CL25 CJ25 CH25 CF25 DB25 CX25 CV25 CR25 CZ25">
    <cfRule type="expression" dxfId="2518" priority="125" stopIfTrue="1">
      <formula>AND(NOT(ISBLANK(CF$8)),CF25&gt;CF$8)</formula>
    </cfRule>
    <cfRule type="expression" dxfId="2517" priority="126" stopIfTrue="1">
      <formula>AND(NOT(ISBLANK(CF$8)),CF25&lt;CF$9,NOT(ISBLANK(CF25)))</formula>
    </cfRule>
  </conditionalFormatting>
  <conditionalFormatting sqref="AI25 CD25 BY25 BE25 AS25 AU25 Q25 Y25 AY25 BA25 O25 U25 S25 W25 AA25 AC25 AE25 AW25 BS25 AG25 CB25 BW25 BU25 BQ25 BO25 BM25 BK25 BI25 BG25">
    <cfRule type="expression" dxfId="2516" priority="123" stopIfTrue="1">
      <formula>AND(NOT(ISBLANK(O$8)),O25&gt;O$8)</formula>
    </cfRule>
    <cfRule type="expression" dxfId="2515" priority="124" stopIfTrue="1">
      <formula>AND(NOT(ISBLANK(O$8)),O25&lt;O$9,NOT(ISBLANK(O25)))</formula>
    </cfRule>
  </conditionalFormatting>
  <conditionalFormatting sqref="BC25">
    <cfRule type="expression" dxfId="2514" priority="121" stopIfTrue="1">
      <formula>AND(NOT(ISBLANK(BC$8)),BC25&gt;BC$8)</formula>
    </cfRule>
    <cfRule type="expression" dxfId="2513" priority="122" stopIfTrue="1">
      <formula>AND(NOT(ISBLANK(BC$8)),BC25&lt;BC$9,NOT(ISBLANK(BC25)))</formula>
    </cfRule>
  </conditionalFormatting>
  <conditionalFormatting sqref="AK25">
    <cfRule type="expression" dxfId="2512" priority="119" stopIfTrue="1">
      <formula>AND(NOT(ISBLANK(AK$8)),AK25&gt;AK$8)</formula>
    </cfRule>
    <cfRule type="expression" dxfId="2511" priority="120" stopIfTrue="1">
      <formula>AND(NOT(ISBLANK(AK$8)),AK25&lt;AK$9,NOT(ISBLANK(AK25)))</formula>
    </cfRule>
  </conditionalFormatting>
  <conditionalFormatting sqref="AK25">
    <cfRule type="expression" dxfId="2510" priority="117" stopIfTrue="1">
      <formula>AND(NOT(ISBLANK(AK$8)),AK25&gt;AK$8)</formula>
    </cfRule>
    <cfRule type="expression" dxfId="2509" priority="118" stopIfTrue="1">
      <formula>AND(NOT(ISBLANK(AK$8)),AK25&lt;AK$9,NOT(ISBLANK(AK25)))</formula>
    </cfRule>
  </conditionalFormatting>
  <conditionalFormatting sqref="AK25">
    <cfRule type="expression" dxfId="2508" priority="115" stopIfTrue="1">
      <formula>AND(NOT(ISBLANK(AK$8)),AK25&gt;AK$8)</formula>
    </cfRule>
    <cfRule type="expression" dxfId="2507" priority="116" stopIfTrue="1">
      <formula>AND(NOT(ISBLANK(AK$8)),AK25&lt;AK$9,NOT(ISBLANK(AK25)))</formula>
    </cfRule>
  </conditionalFormatting>
  <conditionalFormatting sqref="AM25">
    <cfRule type="expression" dxfId="2506" priority="113" stopIfTrue="1">
      <formula>AND(NOT(ISBLANK(AM$8)),AM25&gt;AM$8)</formula>
    </cfRule>
    <cfRule type="expression" dxfId="2505" priority="114" stopIfTrue="1">
      <formula>AND(NOT(ISBLANK(AM$8)),AM25&lt;AM$9,NOT(ISBLANK(AM25)))</formula>
    </cfRule>
  </conditionalFormatting>
  <conditionalFormatting sqref="AM25">
    <cfRule type="expression" dxfId="2504" priority="111" stopIfTrue="1">
      <formula>AND(NOT(ISBLANK(AM$8)),AM25&gt;AM$8)</formula>
    </cfRule>
    <cfRule type="expression" dxfId="2503" priority="112" stopIfTrue="1">
      <formula>AND(NOT(ISBLANK(AM$8)),AM25&lt;AM$9,NOT(ISBLANK(AM25)))</formula>
    </cfRule>
  </conditionalFormatting>
  <conditionalFormatting sqref="AM25">
    <cfRule type="expression" dxfId="2502" priority="109" stopIfTrue="1">
      <formula>AND(NOT(ISBLANK(AM$8)),AM25&gt;AM$8)</formula>
    </cfRule>
    <cfRule type="expression" dxfId="2501" priority="110" stopIfTrue="1">
      <formula>AND(NOT(ISBLANK(AM$8)),AM25&lt;AM$9,NOT(ISBLANK(AM25)))</formula>
    </cfRule>
  </conditionalFormatting>
  <conditionalFormatting sqref="AO25">
    <cfRule type="expression" dxfId="2500" priority="107" stopIfTrue="1">
      <formula>AND(NOT(ISBLANK(AO$8)),AO25&gt;AO$8)</formula>
    </cfRule>
    <cfRule type="expression" dxfId="2499" priority="108" stopIfTrue="1">
      <formula>AND(NOT(ISBLANK(AO$8)),AO25&lt;AO$9,NOT(ISBLANK(AO25)))</formula>
    </cfRule>
  </conditionalFormatting>
  <conditionalFormatting sqref="AQ25">
    <cfRule type="expression" dxfId="2498" priority="105" stopIfTrue="1">
      <formula>AND(NOT(ISBLANK(AQ$8)),AQ25&gt;AQ$8)</formula>
    </cfRule>
    <cfRule type="expression" dxfId="2497" priority="106" stopIfTrue="1">
      <formula>AND(NOT(ISBLANK(AQ$8)),AQ25&lt;AQ$9,NOT(ISBLANK(AQ25)))</formula>
    </cfRule>
  </conditionalFormatting>
  <conditionalFormatting sqref="CT38 CP38 CN38 CL38 CJ38 CH38 CF38 DB38 CX38 CV38 CR38 CZ38">
    <cfRule type="expression" dxfId="2496" priority="103" stopIfTrue="1">
      <formula>AND(NOT(ISBLANK(CF$8)),CF38&gt;CF$8)</formula>
    </cfRule>
    <cfRule type="expression" dxfId="2495" priority="104" stopIfTrue="1">
      <formula>AND(NOT(ISBLANK(CF$8)),CF38&lt;CF$9,NOT(ISBLANK(CF38)))</formula>
    </cfRule>
  </conditionalFormatting>
  <conditionalFormatting sqref="AI38 CD38 BY38 BE38 AS38 AU38 Q38 Y38 AY38 BA38 O38 U38 S38 W38 AA38 AC38 AE38 AW38 BS38 AG38 CB38 BW38 BU38 BQ38 BO38 BM38 BK38 BI38 BG38">
    <cfRule type="expression" dxfId="2494" priority="101" stopIfTrue="1">
      <formula>AND(NOT(ISBLANK(O$8)),O38&gt;O$8)</formula>
    </cfRule>
    <cfRule type="expression" dxfId="2493" priority="102" stopIfTrue="1">
      <formula>AND(NOT(ISBLANK(O$8)),O38&lt;O$9,NOT(ISBLANK(O38)))</formula>
    </cfRule>
  </conditionalFormatting>
  <conditionalFormatting sqref="BC38">
    <cfRule type="expression" dxfId="2492" priority="99" stopIfTrue="1">
      <formula>AND(NOT(ISBLANK(BC$8)),BC38&gt;BC$8)</formula>
    </cfRule>
    <cfRule type="expression" dxfId="2491" priority="100" stopIfTrue="1">
      <formula>AND(NOT(ISBLANK(BC$8)),BC38&lt;BC$9,NOT(ISBLANK(BC38)))</formula>
    </cfRule>
  </conditionalFormatting>
  <conditionalFormatting sqref="AK38">
    <cfRule type="expression" dxfId="2490" priority="97" stopIfTrue="1">
      <formula>AND(NOT(ISBLANK(AK$8)),AK38&gt;AK$8)</formula>
    </cfRule>
    <cfRule type="expression" dxfId="2489" priority="98" stopIfTrue="1">
      <formula>AND(NOT(ISBLANK(AK$8)),AK38&lt;AK$9,NOT(ISBLANK(AK38)))</formula>
    </cfRule>
  </conditionalFormatting>
  <conditionalFormatting sqref="AK38">
    <cfRule type="expression" dxfId="2488" priority="95" stopIfTrue="1">
      <formula>AND(NOT(ISBLANK(AK$8)),AK38&gt;AK$8)</formula>
    </cfRule>
    <cfRule type="expression" dxfId="2487" priority="96" stopIfTrue="1">
      <formula>AND(NOT(ISBLANK(AK$8)),AK38&lt;AK$9,NOT(ISBLANK(AK38)))</formula>
    </cfRule>
  </conditionalFormatting>
  <conditionalFormatting sqref="AK38">
    <cfRule type="expression" dxfId="2486" priority="93" stopIfTrue="1">
      <formula>AND(NOT(ISBLANK(AK$8)),AK38&gt;AK$8)</formula>
    </cfRule>
    <cfRule type="expression" dxfId="2485" priority="94" stopIfTrue="1">
      <formula>AND(NOT(ISBLANK(AK$8)),AK38&lt;AK$9,NOT(ISBLANK(AK38)))</formula>
    </cfRule>
  </conditionalFormatting>
  <conditionalFormatting sqref="AM38">
    <cfRule type="expression" dxfId="2484" priority="91" stopIfTrue="1">
      <formula>AND(NOT(ISBLANK(AM$8)),AM38&gt;AM$8)</formula>
    </cfRule>
    <cfRule type="expression" dxfId="2483" priority="92" stopIfTrue="1">
      <formula>AND(NOT(ISBLANK(AM$8)),AM38&lt;AM$9,NOT(ISBLANK(AM38)))</formula>
    </cfRule>
  </conditionalFormatting>
  <conditionalFormatting sqref="AM38">
    <cfRule type="expression" dxfId="2482" priority="89" stopIfTrue="1">
      <formula>AND(NOT(ISBLANK(AM$8)),AM38&gt;AM$8)</formula>
    </cfRule>
    <cfRule type="expression" dxfId="2481" priority="90" stopIfTrue="1">
      <formula>AND(NOT(ISBLANK(AM$8)),AM38&lt;AM$9,NOT(ISBLANK(AM38)))</formula>
    </cfRule>
  </conditionalFormatting>
  <conditionalFormatting sqref="AM38">
    <cfRule type="expression" dxfId="2480" priority="87" stopIfTrue="1">
      <formula>AND(NOT(ISBLANK(AM$8)),AM38&gt;AM$8)</formula>
    </cfRule>
    <cfRule type="expression" dxfId="2479" priority="88" stopIfTrue="1">
      <formula>AND(NOT(ISBLANK(AM$8)),AM38&lt;AM$9,NOT(ISBLANK(AM38)))</formula>
    </cfRule>
  </conditionalFormatting>
  <conditionalFormatting sqref="AO38">
    <cfRule type="expression" dxfId="2478" priority="85" stopIfTrue="1">
      <formula>AND(NOT(ISBLANK(AO$8)),AO38&gt;AO$8)</formula>
    </cfRule>
    <cfRule type="expression" dxfId="2477" priority="86" stopIfTrue="1">
      <formula>AND(NOT(ISBLANK(AO$8)),AO38&lt;AO$9,NOT(ISBLANK(AO38)))</formula>
    </cfRule>
  </conditionalFormatting>
  <conditionalFormatting sqref="AQ38">
    <cfRule type="expression" dxfId="2476" priority="83" stopIfTrue="1">
      <formula>AND(NOT(ISBLANK(AQ$8)),AQ38&gt;AQ$8)</formula>
    </cfRule>
    <cfRule type="expression" dxfId="2475" priority="84" stopIfTrue="1">
      <formula>AND(NOT(ISBLANK(AQ$8)),AQ38&lt;AQ$9,NOT(ISBLANK(AQ38)))</formula>
    </cfRule>
  </conditionalFormatting>
  <conditionalFormatting sqref="CT39 CP39 CN39 CL39 CJ39 CH39 CF39 DB39 CX39 CV39 CR39 CZ39">
    <cfRule type="expression" dxfId="2474" priority="81" stopIfTrue="1">
      <formula>AND(NOT(ISBLANK(CF$8)),CF39&gt;CF$8)</formula>
    </cfRule>
    <cfRule type="expression" dxfId="2473" priority="82" stopIfTrue="1">
      <formula>AND(NOT(ISBLANK(CF$8)),CF39&lt;CF$9,NOT(ISBLANK(CF39)))</formula>
    </cfRule>
  </conditionalFormatting>
  <conditionalFormatting sqref="CD39 BY39 BE39 AS39 AU39 Q39 Y39 AY39 BA39 O39 U39 S39 W39 AA39 AC39 AE39 AW39 BS39 CB39 BW39 BU39 BQ39 BO39 BM39 BK39 BI39 BG39">
    <cfRule type="expression" dxfId="2472" priority="79" stopIfTrue="1">
      <formula>AND(NOT(ISBLANK(O$8)),O39&gt;O$8)</formula>
    </cfRule>
    <cfRule type="expression" dxfId="2471" priority="80" stopIfTrue="1">
      <formula>AND(NOT(ISBLANK(O$8)),O39&lt;O$9,NOT(ISBLANK(O39)))</formula>
    </cfRule>
  </conditionalFormatting>
  <conditionalFormatting sqref="BC39">
    <cfRule type="expression" dxfId="2470" priority="77" stopIfTrue="1">
      <formula>AND(NOT(ISBLANK(BC$8)),BC39&gt;BC$8)</formula>
    </cfRule>
    <cfRule type="expression" dxfId="2469" priority="78" stopIfTrue="1">
      <formula>AND(NOT(ISBLANK(BC$8)),BC39&lt;BC$9,NOT(ISBLANK(BC39)))</formula>
    </cfRule>
  </conditionalFormatting>
  <conditionalFormatting sqref="AK39">
    <cfRule type="expression" dxfId="2468" priority="75" stopIfTrue="1">
      <formula>AND(NOT(ISBLANK(AK$8)),AK39&gt;AK$8)</formula>
    </cfRule>
    <cfRule type="expression" dxfId="2467" priority="76" stopIfTrue="1">
      <formula>AND(NOT(ISBLANK(AK$8)),AK39&lt;AK$9,NOT(ISBLANK(AK39)))</formula>
    </cfRule>
  </conditionalFormatting>
  <conditionalFormatting sqref="AK39">
    <cfRule type="expression" dxfId="2466" priority="73" stopIfTrue="1">
      <formula>AND(NOT(ISBLANK(AK$8)),AK39&gt;AK$8)</formula>
    </cfRule>
    <cfRule type="expression" dxfId="2465" priority="74" stopIfTrue="1">
      <formula>AND(NOT(ISBLANK(AK$8)),AK39&lt;AK$9,NOT(ISBLANK(AK39)))</formula>
    </cfRule>
  </conditionalFormatting>
  <conditionalFormatting sqref="AK39">
    <cfRule type="expression" dxfId="2464" priority="71" stopIfTrue="1">
      <formula>AND(NOT(ISBLANK(AK$8)),AK39&gt;AK$8)</formula>
    </cfRule>
    <cfRule type="expression" dxfId="2463" priority="72" stopIfTrue="1">
      <formula>AND(NOT(ISBLANK(AK$8)),AK39&lt;AK$9,NOT(ISBLANK(AK39)))</formula>
    </cfRule>
  </conditionalFormatting>
  <conditionalFormatting sqref="AM39">
    <cfRule type="expression" dxfId="2462" priority="69" stopIfTrue="1">
      <formula>AND(NOT(ISBLANK(AM$8)),AM39&gt;AM$8)</formula>
    </cfRule>
    <cfRule type="expression" dxfId="2461" priority="70" stopIfTrue="1">
      <formula>AND(NOT(ISBLANK(AM$8)),AM39&lt;AM$9,NOT(ISBLANK(AM39)))</formula>
    </cfRule>
  </conditionalFormatting>
  <conditionalFormatting sqref="AM39">
    <cfRule type="expression" dxfId="2460" priority="67" stopIfTrue="1">
      <formula>AND(NOT(ISBLANK(AM$8)),AM39&gt;AM$8)</formula>
    </cfRule>
    <cfRule type="expression" dxfId="2459" priority="68" stopIfTrue="1">
      <formula>AND(NOT(ISBLANK(AM$8)),AM39&lt;AM$9,NOT(ISBLANK(AM39)))</formula>
    </cfRule>
  </conditionalFormatting>
  <conditionalFormatting sqref="AM39">
    <cfRule type="expression" dxfId="2458" priority="65" stopIfTrue="1">
      <formula>AND(NOT(ISBLANK(AM$8)),AM39&gt;AM$8)</formula>
    </cfRule>
    <cfRule type="expression" dxfId="2457" priority="66" stopIfTrue="1">
      <formula>AND(NOT(ISBLANK(AM$8)),AM39&lt;AM$9,NOT(ISBLANK(AM39)))</formula>
    </cfRule>
  </conditionalFormatting>
  <conditionalFormatting sqref="AO39">
    <cfRule type="expression" dxfId="2456" priority="63" stopIfTrue="1">
      <formula>AND(NOT(ISBLANK(AO$8)),AO39&gt;AO$8)</formula>
    </cfRule>
    <cfRule type="expression" dxfId="2455" priority="64" stopIfTrue="1">
      <formula>AND(NOT(ISBLANK(AO$8)),AO39&lt;AO$9,NOT(ISBLANK(AO39)))</formula>
    </cfRule>
  </conditionalFormatting>
  <conditionalFormatting sqref="AQ39">
    <cfRule type="expression" dxfId="2454" priority="61" stopIfTrue="1">
      <formula>AND(NOT(ISBLANK(AQ$8)),AQ39&gt;AQ$8)</formula>
    </cfRule>
    <cfRule type="expression" dxfId="2453" priority="62" stopIfTrue="1">
      <formula>AND(NOT(ISBLANK(AQ$8)),AQ39&lt;AQ$9,NOT(ISBLANK(AQ39)))</formula>
    </cfRule>
  </conditionalFormatting>
  <conditionalFormatting sqref="AI39 AG39">
    <cfRule type="expression" dxfId="2452" priority="59" stopIfTrue="1">
      <formula>AND(NOT(ISBLANK(AG$8)),AG39&gt;AG$8)</formula>
    </cfRule>
    <cfRule type="expression" dxfId="2451" priority="60" stopIfTrue="1">
      <formula>AND(NOT(ISBLANK(AG$8)),AG39&lt;AG$9,NOT(ISBLANK(AG39)))</formula>
    </cfRule>
  </conditionalFormatting>
  <conditionalFormatting sqref="CT44 CP44 CN44 CL44 CJ44 CH44 CF44 DB44 CX44 CV44 CR44 CZ44">
    <cfRule type="expression" dxfId="2450" priority="57" stopIfTrue="1">
      <formula>AND(NOT(ISBLANK(CF$8)),CF44&gt;CF$8)</formula>
    </cfRule>
    <cfRule type="expression" dxfId="2449" priority="58" stopIfTrue="1">
      <formula>AND(NOT(ISBLANK(CF$8)),CF44&lt;CF$9,NOT(ISBLANK(CF44)))</formula>
    </cfRule>
  </conditionalFormatting>
  <conditionalFormatting sqref="CD44 BY44 BE44 AS44 AU44 Q44 Y44 AY44 BA44 O44 U44 S44 W44 AA44 AC44 AE44 AW44 BS44 CB44 BW44 BU44 BQ44 BO44 BM44 BK44 BI44 BG44">
    <cfRule type="expression" dxfId="2448" priority="55" stopIfTrue="1">
      <formula>AND(NOT(ISBLANK(O$8)),O44&gt;O$8)</formula>
    </cfRule>
    <cfRule type="expression" dxfId="2447" priority="56" stopIfTrue="1">
      <formula>AND(NOT(ISBLANK(O$8)),O44&lt;O$9,NOT(ISBLANK(O44)))</formula>
    </cfRule>
  </conditionalFormatting>
  <conditionalFormatting sqref="BC44">
    <cfRule type="expression" dxfId="2446" priority="53" stopIfTrue="1">
      <formula>AND(NOT(ISBLANK(BC$8)),BC44&gt;BC$8)</formula>
    </cfRule>
    <cfRule type="expression" dxfId="2445" priority="54" stopIfTrue="1">
      <formula>AND(NOT(ISBLANK(BC$8)),BC44&lt;BC$9,NOT(ISBLANK(BC44)))</formula>
    </cfRule>
  </conditionalFormatting>
  <conditionalFormatting sqref="AK44">
    <cfRule type="expression" dxfId="2444" priority="51" stopIfTrue="1">
      <formula>AND(NOT(ISBLANK(AK$8)),AK44&gt;AK$8)</formula>
    </cfRule>
    <cfRule type="expression" dxfId="2443" priority="52" stopIfTrue="1">
      <formula>AND(NOT(ISBLANK(AK$8)),AK44&lt;AK$9,NOT(ISBLANK(AK44)))</formula>
    </cfRule>
  </conditionalFormatting>
  <conditionalFormatting sqref="AK44">
    <cfRule type="expression" dxfId="2442" priority="49" stopIfTrue="1">
      <formula>AND(NOT(ISBLANK(AK$8)),AK44&gt;AK$8)</formula>
    </cfRule>
    <cfRule type="expression" dxfId="2441" priority="50" stopIfTrue="1">
      <formula>AND(NOT(ISBLANK(AK$8)),AK44&lt;AK$9,NOT(ISBLANK(AK44)))</formula>
    </cfRule>
  </conditionalFormatting>
  <conditionalFormatting sqref="AK44">
    <cfRule type="expression" dxfId="2440" priority="47" stopIfTrue="1">
      <formula>AND(NOT(ISBLANK(AK$8)),AK44&gt;AK$8)</formula>
    </cfRule>
    <cfRule type="expression" dxfId="2439" priority="48" stopIfTrue="1">
      <formula>AND(NOT(ISBLANK(AK$8)),AK44&lt;AK$9,NOT(ISBLANK(AK44)))</formula>
    </cfRule>
  </conditionalFormatting>
  <conditionalFormatting sqref="AM44">
    <cfRule type="expression" dxfId="2438" priority="45" stopIfTrue="1">
      <formula>AND(NOT(ISBLANK(AM$8)),AM44&gt;AM$8)</formula>
    </cfRule>
    <cfRule type="expression" dxfId="2437" priority="46" stopIfTrue="1">
      <formula>AND(NOT(ISBLANK(AM$8)),AM44&lt;AM$9,NOT(ISBLANK(AM44)))</formula>
    </cfRule>
  </conditionalFormatting>
  <conditionalFormatting sqref="AM44">
    <cfRule type="expression" dxfId="2436" priority="43" stopIfTrue="1">
      <formula>AND(NOT(ISBLANK(AM$8)),AM44&gt;AM$8)</formula>
    </cfRule>
    <cfRule type="expression" dxfId="2435" priority="44" stopIfTrue="1">
      <formula>AND(NOT(ISBLANK(AM$8)),AM44&lt;AM$9,NOT(ISBLANK(AM44)))</formula>
    </cfRule>
  </conditionalFormatting>
  <conditionalFormatting sqref="AM44">
    <cfRule type="expression" dxfId="2434" priority="41" stopIfTrue="1">
      <formula>AND(NOT(ISBLANK(AM$8)),AM44&gt;AM$8)</formula>
    </cfRule>
    <cfRule type="expression" dxfId="2433" priority="42" stopIfTrue="1">
      <formula>AND(NOT(ISBLANK(AM$8)),AM44&lt;AM$9,NOT(ISBLANK(AM44)))</formula>
    </cfRule>
  </conditionalFormatting>
  <conditionalFormatting sqref="AO44">
    <cfRule type="expression" dxfId="2432" priority="39" stopIfTrue="1">
      <formula>AND(NOT(ISBLANK(AO$8)),AO44&gt;AO$8)</formula>
    </cfRule>
    <cfRule type="expression" dxfId="2431" priority="40" stopIfTrue="1">
      <formula>AND(NOT(ISBLANK(AO$8)),AO44&lt;AO$9,NOT(ISBLANK(AO44)))</formula>
    </cfRule>
  </conditionalFormatting>
  <conditionalFormatting sqref="AQ44">
    <cfRule type="expression" dxfId="2430" priority="37" stopIfTrue="1">
      <formula>AND(NOT(ISBLANK(AQ$8)),AQ44&gt;AQ$8)</formula>
    </cfRule>
    <cfRule type="expression" dxfId="2429" priority="38" stopIfTrue="1">
      <formula>AND(NOT(ISBLANK(AQ$8)),AQ44&lt;AQ$9,NOT(ISBLANK(AQ44)))</formula>
    </cfRule>
  </conditionalFormatting>
  <conditionalFormatting sqref="AI44 AG44">
    <cfRule type="expression" dxfId="2428" priority="35" stopIfTrue="1">
      <formula>AND(NOT(ISBLANK(AG$8)),AG44&gt;AG$8)</formula>
    </cfRule>
    <cfRule type="expression" dxfId="2427" priority="36" stopIfTrue="1">
      <formula>AND(NOT(ISBLANK(AG$8)),AG44&lt;AG$9,NOT(ISBLANK(AG44)))</formula>
    </cfRule>
  </conditionalFormatting>
  <conditionalFormatting sqref="O16">
    <cfRule type="expression" dxfId="2426" priority="33" stopIfTrue="1">
      <formula>AND(NOT(ISBLANK(O$8)),O16&gt;O$8)</formula>
    </cfRule>
    <cfRule type="expression" dxfId="2425" priority="34" stopIfTrue="1">
      <formula>AND(NOT(ISBLANK(O$8)),O16&lt;O$9,NOT(ISBLANK(O16)))</formula>
    </cfRule>
  </conditionalFormatting>
  <conditionalFormatting sqref="O23">
    <cfRule type="expression" dxfId="2424" priority="31" stopIfTrue="1">
      <formula>AND(NOT(ISBLANK(O$8)),O23&gt;O$8)</formula>
    </cfRule>
    <cfRule type="expression" dxfId="2423" priority="32" stopIfTrue="1">
      <formula>AND(NOT(ISBLANK(O$8)),O23&lt;O$9,NOT(ISBLANK(O23)))</formula>
    </cfRule>
  </conditionalFormatting>
  <conditionalFormatting sqref="O30">
    <cfRule type="expression" dxfId="2422" priority="29" stopIfTrue="1">
      <formula>AND(NOT(ISBLANK(O$8)),O30&gt;O$8)</formula>
    </cfRule>
    <cfRule type="expression" dxfId="2421" priority="30" stopIfTrue="1">
      <formula>AND(NOT(ISBLANK(O$8)),O30&lt;O$9,NOT(ISBLANK(O30)))</formula>
    </cfRule>
  </conditionalFormatting>
  <conditionalFormatting sqref="O37">
    <cfRule type="expression" dxfId="2420" priority="27" stopIfTrue="1">
      <formula>AND(NOT(ISBLANK(O$8)),O37&gt;O$8)</formula>
    </cfRule>
    <cfRule type="expression" dxfId="2419" priority="28" stopIfTrue="1">
      <formula>AND(NOT(ISBLANK(O$8)),O37&lt;O$9,NOT(ISBLANK(O37)))</formula>
    </cfRule>
  </conditionalFormatting>
  <conditionalFormatting sqref="S16">
    <cfRule type="expression" dxfId="2418" priority="25" stopIfTrue="1">
      <formula>AND(NOT(ISBLANK(S$8)),S16&gt;S$8)</formula>
    </cfRule>
    <cfRule type="expression" dxfId="2417" priority="26" stopIfTrue="1">
      <formula>AND(NOT(ISBLANK(S$8)),S16&lt;S$9,NOT(ISBLANK(S16)))</formula>
    </cfRule>
  </conditionalFormatting>
  <conditionalFormatting sqref="S23">
    <cfRule type="expression" dxfId="2416" priority="23" stopIfTrue="1">
      <formula>AND(NOT(ISBLANK(S$8)),S23&gt;S$8)</formula>
    </cfRule>
    <cfRule type="expression" dxfId="2415" priority="24" stopIfTrue="1">
      <formula>AND(NOT(ISBLANK(S$8)),S23&lt;S$9,NOT(ISBLANK(S23)))</formula>
    </cfRule>
  </conditionalFormatting>
  <conditionalFormatting sqref="S30">
    <cfRule type="expression" dxfId="2414" priority="21" stopIfTrue="1">
      <formula>AND(NOT(ISBLANK(S$8)),S30&gt;S$8)</formula>
    </cfRule>
    <cfRule type="expression" dxfId="2413" priority="22" stopIfTrue="1">
      <formula>AND(NOT(ISBLANK(S$8)),S30&lt;S$9,NOT(ISBLANK(S30)))</formula>
    </cfRule>
  </conditionalFormatting>
  <conditionalFormatting sqref="S37">
    <cfRule type="expression" dxfId="2412" priority="19" stopIfTrue="1">
      <formula>AND(NOT(ISBLANK(S$8)),S37&gt;S$8)</formula>
    </cfRule>
    <cfRule type="expression" dxfId="2411" priority="20" stopIfTrue="1">
      <formula>AND(NOT(ISBLANK(S$8)),S37&lt;S$9,NOT(ISBLANK(S37)))</formula>
    </cfRule>
  </conditionalFormatting>
  <conditionalFormatting sqref="AG30">
    <cfRule type="expression" dxfId="2410" priority="17" stopIfTrue="1">
      <formula>AND(NOT(ISBLANK(AG$8)),AG30&gt;AG$8)</formula>
    </cfRule>
    <cfRule type="expression" dxfId="2409" priority="18" stopIfTrue="1">
      <formula>AND(NOT(ISBLANK(AG$8)),AG30&lt;AG$9,NOT(ISBLANK(AG30)))</formula>
    </cfRule>
  </conditionalFormatting>
  <conditionalFormatting sqref="AI21 AK21 AM21 AO21">
    <cfRule type="expression" dxfId="2408" priority="15" stopIfTrue="1">
      <formula>AND(NOT(ISBLANK(AI$8)),AI21&gt;AI$8)</formula>
    </cfRule>
    <cfRule type="expression" dxfId="2407" priority="16" stopIfTrue="1">
      <formula>AND(NOT(ISBLANK(AI$8)),AI21&lt;AI$9,NOT(ISBLANK(AI21)))</formula>
    </cfRule>
  </conditionalFormatting>
  <conditionalFormatting sqref="AK21">
    <cfRule type="expression" dxfId="2406" priority="13" stopIfTrue="1">
      <formula>AND(NOT(ISBLANK(AK$8)),AK21&gt;AK$8)</formula>
    </cfRule>
    <cfRule type="expression" dxfId="2405" priority="14" stopIfTrue="1">
      <formula>AND(NOT(ISBLANK(AK$8)),AK21&lt;AK$9,NOT(ISBLANK(AK21)))</formula>
    </cfRule>
  </conditionalFormatting>
  <conditionalFormatting sqref="AK21">
    <cfRule type="expression" dxfId="2404" priority="11" stopIfTrue="1">
      <formula>AND(NOT(ISBLANK(AK$8)),AK21&gt;AK$8)</formula>
    </cfRule>
    <cfRule type="expression" dxfId="2403" priority="12" stopIfTrue="1">
      <formula>AND(NOT(ISBLANK(AK$8)),AK21&lt;AK$9,NOT(ISBLANK(AK21)))</formula>
    </cfRule>
  </conditionalFormatting>
  <conditionalFormatting sqref="BY21 BU21 CA21">
    <cfRule type="expression" dxfId="2402" priority="9" stopIfTrue="1">
      <formula>AND(NOT(ISBLANK(BU$8)),BU21&gt;BU$8)</formula>
    </cfRule>
    <cfRule type="expression" dxfId="2401" priority="10" stopIfTrue="1">
      <formula>AND(NOT(ISBLANK(BU$8)),BU21&lt;BU$9,NOT(ISBLANK(BU21)))</formula>
    </cfRule>
  </conditionalFormatting>
  <conditionalFormatting sqref="BM21 BK21 BI21 BG21 BS21 BQ21 BE21 BC21 BO21">
    <cfRule type="expression" dxfId="2400" priority="7" stopIfTrue="1">
      <formula>AND(NOT(ISBLANK(BC$8)),BC21&gt;BC$8)</formula>
    </cfRule>
    <cfRule type="expression" dxfId="2399" priority="8" stopIfTrue="1">
      <formula>AND(NOT(ISBLANK(BC$8)),BC21&lt;BC$9,NOT(ISBLANK(BC21)))</formula>
    </cfRule>
  </conditionalFormatting>
  <conditionalFormatting sqref="BA21">
    <cfRule type="expression" dxfId="2398" priority="5" stopIfTrue="1">
      <formula>AND(NOT(ISBLANK(BA$8)),BA21&gt;BA$8)</formula>
    </cfRule>
    <cfRule type="expression" dxfId="2397" priority="6" stopIfTrue="1">
      <formula>AND(NOT(ISBLANK(BA$8)),BA21&lt;BA$9,NOT(ISBLANK(BA21)))</formula>
    </cfRule>
  </conditionalFormatting>
  <conditionalFormatting sqref="BW21">
    <cfRule type="expression" dxfId="2396" priority="3" stopIfTrue="1">
      <formula>AND(NOT(ISBLANK(BW$8)),BW21&gt;BW$8)</formula>
    </cfRule>
    <cfRule type="expression" dxfId="2395" priority="4" stopIfTrue="1">
      <formula>AND(NOT(ISBLANK(BW$8)),BW21&lt;BW$9,NOT(ISBLANK(BW21)))</formula>
    </cfRule>
  </conditionalFormatting>
  <conditionalFormatting sqref="AG32">
    <cfRule type="expression" dxfId="2394" priority="1" stopIfTrue="1">
      <formula>AND(NOT(ISBLANK(AG$8)),AG32&gt;AG$8)</formula>
    </cfRule>
    <cfRule type="expression" dxfId="2393" priority="2" stopIfTrue="1">
      <formula>AND(NOT(ISBLANK(AG$8)),AG32&lt;AG$9,NOT(ISBLANK(AG32)))</formula>
    </cfRule>
  </conditionalFormatting>
  <dataValidations count="2">
    <dataValidation type="list" allowBlank="1" showInputMessage="1" showErrorMessage="1" error="יש לבחור ערך מתוך הרשימה" sqref="CW14:CW44 AH21:AH44 AH16:AH19 AX37:AX41 AD37:AD41 AX30:AX35 AB37:AB44 AB30:AB35 AF24:AF28 P37:P44 AF18:AF22 AD43:AD44 AB16 AB18:AB22 AF14 AF16 AP14 AD18:AD22 AX14 AX16 CO14:CO44 CM14:CM44 CI14:CI44 CG14:CG44 CC14:CC44 BX14:BX44 BV14:BV44 BF14:BF44 AR14:AR44 AH14 AN14:AN44 AJ14 AL16 AL14 AL18:AL44 V14:V44 L14:L44 N14:N44 F14:F44 DK14:DK44 P14 AB14 AD16 AD14 P18:P22 AV14:AV44 CQ14:CQ44 AZ14:AZ44 BB14:BB44 BD14:BD44 BJ14:BJ44 BL14:BL44 BN14:BN44 BP14:BP44 BR14:BR44 BT14:BT44 CE14:CE44 CK14:CK44 BH14:BH44 AT14:AT44 BZ14:BZ44 CS14:CS44 CU14:CU44 DG14:DG44 DE14:DE44 DI14:DI44 DA14:DA44 CY14:CY44 DC14:DC44 D14:D44 H14:H44 J14:J44 P16 AX43:AX44 AP16:AP44 AX18:AX22 AB24:AB28 P24:P35 AX24:AX28 AF35 AF30:AF33 AF37:AF44 AJ16:AJ19 AJ21:AJ44 AD29:AD35 AD24:AD27" xr:uid="{00000000-0002-0000-0100-000000000000}">
      <formula1>labs1</formula1>
    </dataValidation>
    <dataValidation type="list" allowBlank="1" showInputMessage="1" showErrorMessage="1" sqref="R14:R44 T30:T43 T24:T28 T18:T22 X14 X16 Z14:Z44 T16 T14 X18:X22 X24:X28 X37:X44 X30:X35"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09375" defaultRowHeight="13.2"/>
  <cols>
    <col min="1" max="1" width="8.6640625" style="2" customWidth="1"/>
    <col min="2" max="2" width="12.5546875" style="2" customWidth="1"/>
    <col min="3" max="3" width="9.6640625" style="2" customWidth="1"/>
    <col min="4" max="4" width="19.33203125" style="2" customWidth="1"/>
    <col min="5" max="5" width="9.6640625" style="2" hidden="1" customWidth="1"/>
    <col min="6" max="6" width="19.109375" style="2" hidden="1" customWidth="1"/>
    <col min="7" max="7" width="9.6640625" style="2" hidden="1" customWidth="1"/>
    <col min="8" max="8" width="19.44140625" style="2" hidden="1" customWidth="1"/>
    <col min="9" max="9" width="9.6640625" style="2" customWidth="1"/>
    <col min="10" max="10" width="19" style="2" customWidth="1"/>
    <col min="11" max="11" width="9.5546875" style="2" customWidth="1"/>
    <col min="12" max="12" width="19" style="2" customWidth="1"/>
    <col min="13" max="13" width="9.6640625" style="2" customWidth="1"/>
    <col min="14" max="14" width="19" style="2" customWidth="1"/>
    <col min="15" max="15" width="9.6640625" style="2" customWidth="1"/>
    <col min="16" max="16" width="19" style="2" customWidth="1"/>
    <col min="17" max="17" width="9.6640625" style="2" customWidth="1"/>
    <col min="18" max="18" width="19" style="2" customWidth="1"/>
    <col min="19" max="19" width="9.6640625" style="2" customWidth="1"/>
    <col min="20" max="20" width="19" style="2" customWidth="1"/>
    <col min="21" max="21" width="9.6640625" style="2" customWidth="1"/>
    <col min="22" max="22" width="19" style="2" customWidth="1"/>
    <col min="23" max="23" width="9.6640625" style="2" customWidth="1"/>
    <col min="24" max="24" width="19" style="2" customWidth="1"/>
    <col min="25" max="25" width="9.6640625" style="2" customWidth="1"/>
    <col min="26" max="26" width="19.109375" style="2" customWidth="1"/>
    <col min="27" max="27" width="9.6640625" style="2" customWidth="1"/>
    <col min="28" max="28" width="19" style="2" customWidth="1"/>
    <col min="29" max="29" width="9.6640625" style="2" customWidth="1"/>
    <col min="30" max="30" width="19" style="2" customWidth="1"/>
    <col min="31" max="31" width="9.6640625" style="2" customWidth="1"/>
    <col min="32" max="32" width="19" style="2" customWidth="1"/>
    <col min="33" max="33" width="9.6640625" style="2" customWidth="1"/>
    <col min="34" max="34" width="18.88671875" style="2" customWidth="1"/>
    <col min="35" max="35" width="9.6640625" style="2" customWidth="1"/>
    <col min="36" max="36" width="18.88671875" style="2" customWidth="1"/>
    <col min="37" max="37" width="9.6640625" style="2" customWidth="1"/>
    <col min="38" max="38" width="19" style="2" customWidth="1"/>
    <col min="39" max="39" width="9.6640625" style="2" customWidth="1"/>
    <col min="40" max="40" width="19" style="2" customWidth="1"/>
    <col min="41" max="41" width="9.6640625" style="2" customWidth="1"/>
    <col min="42" max="42" width="19.109375" style="2" customWidth="1"/>
    <col min="43" max="43" width="9.6640625" style="2" customWidth="1"/>
    <col min="44" max="44" width="19" style="2" customWidth="1"/>
    <col min="45" max="45" width="9.6640625" style="2" customWidth="1"/>
    <col min="46" max="46" width="19" style="2" customWidth="1"/>
    <col min="47" max="47" width="18.88671875" style="2" customWidth="1"/>
    <col min="48" max="49" width="9.6640625" style="2" customWidth="1"/>
    <col min="50" max="50" width="18.88671875" style="2" customWidth="1"/>
    <col min="51" max="51" width="9.6640625" style="2" customWidth="1"/>
    <col min="52" max="52" width="19"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9.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6384" width="9.109375" style="2"/>
  </cols>
  <sheetData>
    <row r="1" spans="1:131">
      <c r="A1" s="86" t="s">
        <v>160</v>
      </c>
      <c r="B1" s="87"/>
      <c r="C1" s="70" t="s">
        <v>157</v>
      </c>
      <c r="D1" s="70"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c r="A2" s="20"/>
      <c r="B2" s="20"/>
      <c r="C2" s="20"/>
      <c r="D2" s="20"/>
      <c r="E2" s="71"/>
      <c r="F2" s="71"/>
      <c r="G2" s="71"/>
      <c r="H2" s="20"/>
      <c r="I2" s="71" t="s">
        <v>237</v>
      </c>
      <c r="J2" s="20"/>
      <c r="K2" s="20"/>
      <c r="L2" s="20"/>
      <c r="M2" s="71"/>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c r="A3" s="72"/>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c r="A4" s="17"/>
      <c r="B4" s="55" t="s">
        <v>161</v>
      </c>
      <c r="C4" s="231">
        <v>7</v>
      </c>
      <c r="D4" s="232"/>
      <c r="E4" s="231">
        <v>13</v>
      </c>
      <c r="F4" s="232"/>
      <c r="G4" s="231">
        <v>14</v>
      </c>
      <c r="H4" s="232"/>
      <c r="I4" s="231" t="s">
        <v>259</v>
      </c>
      <c r="J4" s="232"/>
      <c r="K4" s="231" t="s">
        <v>260</v>
      </c>
      <c r="L4" s="232"/>
      <c r="M4" s="231">
        <v>16</v>
      </c>
      <c r="N4" s="232"/>
      <c r="O4" s="231">
        <v>19</v>
      </c>
      <c r="P4" s="232"/>
      <c r="Q4" s="231">
        <v>20</v>
      </c>
      <c r="R4" s="232"/>
      <c r="S4" s="231">
        <v>17</v>
      </c>
      <c r="T4" s="232"/>
      <c r="U4" s="231">
        <v>18</v>
      </c>
      <c r="V4" s="232"/>
      <c r="W4" s="231">
        <v>21</v>
      </c>
      <c r="X4" s="232"/>
      <c r="Y4" s="231">
        <v>23</v>
      </c>
      <c r="Z4" s="232"/>
      <c r="AA4" s="231">
        <v>98</v>
      </c>
      <c r="AB4" s="232"/>
      <c r="AC4" s="231">
        <v>26</v>
      </c>
      <c r="AD4" s="232"/>
      <c r="AE4" s="231">
        <v>29</v>
      </c>
      <c r="AF4" s="232"/>
      <c r="AG4" s="231">
        <v>38</v>
      </c>
      <c r="AH4" s="232"/>
      <c r="AI4" s="231">
        <v>32</v>
      </c>
      <c r="AJ4" s="232"/>
      <c r="AK4" s="231">
        <v>33</v>
      </c>
      <c r="AL4" s="232"/>
      <c r="AM4" s="231">
        <v>31</v>
      </c>
      <c r="AN4" s="232"/>
      <c r="AO4" s="231">
        <v>35</v>
      </c>
      <c r="AP4" s="232"/>
      <c r="AQ4" s="231">
        <v>37</v>
      </c>
      <c r="AR4" s="232"/>
      <c r="AS4" s="231">
        <v>39</v>
      </c>
      <c r="AT4" s="232"/>
      <c r="AU4" s="231">
        <v>43</v>
      </c>
      <c r="AV4" s="232"/>
      <c r="AW4" s="231">
        <v>44</v>
      </c>
      <c r="AX4" s="232"/>
      <c r="AY4" s="231">
        <v>45</v>
      </c>
      <c r="AZ4" s="232"/>
      <c r="BA4" s="231">
        <v>40</v>
      </c>
      <c r="BB4" s="232"/>
      <c r="BC4" s="231">
        <v>42</v>
      </c>
      <c r="BD4" s="232"/>
      <c r="BE4" s="231">
        <v>50</v>
      </c>
      <c r="BF4" s="232"/>
      <c r="BG4" s="231">
        <v>46</v>
      </c>
      <c r="BH4" s="232"/>
      <c r="BI4" s="231">
        <v>47</v>
      </c>
      <c r="BJ4" s="232"/>
      <c r="BK4" s="231">
        <v>48</v>
      </c>
      <c r="BL4" s="232"/>
      <c r="BM4" s="231">
        <v>52</v>
      </c>
      <c r="BN4" s="232"/>
      <c r="BO4" s="231">
        <v>53</v>
      </c>
      <c r="BP4" s="232"/>
      <c r="BQ4" s="231">
        <v>61</v>
      </c>
      <c r="BR4" s="232"/>
      <c r="BS4" s="231">
        <v>54</v>
      </c>
      <c r="BT4" s="232"/>
      <c r="BU4" s="231">
        <v>55</v>
      </c>
      <c r="BV4" s="232"/>
      <c r="BW4" s="231">
        <v>56</v>
      </c>
      <c r="BX4" s="232"/>
      <c r="BY4" s="231">
        <v>71</v>
      </c>
      <c r="BZ4" s="232"/>
      <c r="CA4" s="231">
        <v>63</v>
      </c>
      <c r="CB4" s="232"/>
      <c r="CC4" s="231">
        <v>64</v>
      </c>
      <c r="CD4" s="232"/>
      <c r="CE4" s="231">
        <v>65</v>
      </c>
      <c r="CF4" s="232"/>
      <c r="CG4" s="231">
        <v>66</v>
      </c>
      <c r="CH4" s="232"/>
      <c r="CI4" s="231">
        <v>67</v>
      </c>
      <c r="CJ4" s="232"/>
      <c r="CK4" s="231">
        <v>68</v>
      </c>
      <c r="CL4" s="232"/>
      <c r="CM4" s="231">
        <v>69</v>
      </c>
      <c r="CN4" s="232"/>
      <c r="CO4" s="231">
        <v>78</v>
      </c>
      <c r="CP4" s="232"/>
      <c r="CQ4" s="231">
        <v>79</v>
      </c>
      <c r="CR4" s="232"/>
      <c r="CS4" s="231">
        <v>74</v>
      </c>
      <c r="CT4" s="232"/>
      <c r="CU4" s="231">
        <v>82</v>
      </c>
      <c r="CV4" s="232"/>
      <c r="CW4" s="231">
        <v>72</v>
      </c>
      <c r="CX4" s="232"/>
      <c r="CY4" s="231">
        <v>76</v>
      </c>
      <c r="CZ4" s="232"/>
      <c r="DA4" s="231">
        <v>83</v>
      </c>
      <c r="DB4" s="232"/>
      <c r="DC4" s="231">
        <v>73</v>
      </c>
      <c r="DD4" s="232"/>
      <c r="DE4" s="231">
        <v>80</v>
      </c>
      <c r="DF4" s="232"/>
      <c r="DG4" s="231">
        <v>70</v>
      </c>
      <c r="DH4" s="232"/>
      <c r="DI4" s="231">
        <v>75</v>
      </c>
      <c r="DJ4" s="232"/>
      <c r="DK4" s="231">
        <v>77</v>
      </c>
      <c r="DL4" s="232"/>
      <c r="DM4" s="231">
        <v>59</v>
      </c>
      <c r="DN4" s="232"/>
      <c r="DO4" s="231">
        <v>81</v>
      </c>
      <c r="DP4" s="232"/>
      <c r="DQ4" s="231">
        <v>62</v>
      </c>
      <c r="DR4" s="232"/>
      <c r="DS4" s="231">
        <v>84</v>
      </c>
      <c r="DT4" s="232"/>
      <c r="DU4" s="231">
        <v>85</v>
      </c>
      <c r="DV4" s="232"/>
      <c r="DW4" s="231">
        <v>87</v>
      </c>
      <c r="DX4" s="232"/>
      <c r="DY4" s="231"/>
      <c r="DZ4" s="232"/>
      <c r="EA4" s="19"/>
    </row>
    <row r="5" spans="1:131" s="1" customFormat="1" ht="27.75" customHeight="1">
      <c r="A5" s="17"/>
      <c r="B5" s="18" t="s">
        <v>10</v>
      </c>
      <c r="C5" s="223" t="s">
        <v>137</v>
      </c>
      <c r="D5" s="224"/>
      <c r="E5" s="221" t="s">
        <v>97</v>
      </c>
      <c r="F5" s="222"/>
      <c r="G5" s="221" t="s">
        <v>98</v>
      </c>
      <c r="H5" s="222"/>
      <c r="I5" s="223" t="s">
        <v>238</v>
      </c>
      <c r="J5" s="224"/>
      <c r="K5" s="223" t="s">
        <v>239</v>
      </c>
      <c r="L5" s="224"/>
      <c r="M5" s="223" t="s">
        <v>99</v>
      </c>
      <c r="N5" s="224"/>
      <c r="O5" s="223" t="s">
        <v>103</v>
      </c>
      <c r="P5" s="224"/>
      <c r="Q5" s="223" t="s">
        <v>104</v>
      </c>
      <c r="R5" s="224"/>
      <c r="S5" s="223" t="s">
        <v>101</v>
      </c>
      <c r="T5" s="224"/>
      <c r="U5" s="223" t="s">
        <v>102</v>
      </c>
      <c r="V5" s="224"/>
      <c r="W5" s="223" t="s">
        <v>36</v>
      </c>
      <c r="X5" s="224"/>
      <c r="Y5" s="223" t="s">
        <v>93</v>
      </c>
      <c r="Z5" s="224"/>
      <c r="AA5" s="223" t="s">
        <v>166</v>
      </c>
      <c r="AB5" s="224"/>
      <c r="AC5" s="223" t="s">
        <v>195</v>
      </c>
      <c r="AD5" s="224"/>
      <c r="AE5" s="223" t="s">
        <v>196</v>
      </c>
      <c r="AF5" s="224"/>
      <c r="AG5" s="223" t="s">
        <v>17</v>
      </c>
      <c r="AH5" s="224"/>
      <c r="AI5" s="223" t="s">
        <v>105</v>
      </c>
      <c r="AJ5" s="224"/>
      <c r="AK5" s="223" t="s">
        <v>197</v>
      </c>
      <c r="AL5" s="224"/>
      <c r="AM5" s="223" t="s">
        <v>164</v>
      </c>
      <c r="AN5" s="224"/>
      <c r="AO5" s="223" t="s">
        <v>198</v>
      </c>
      <c r="AP5" s="224"/>
      <c r="AQ5" s="223" t="s">
        <v>199</v>
      </c>
      <c r="AR5" s="224"/>
      <c r="AS5" s="223" t="s">
        <v>242</v>
      </c>
      <c r="AT5" s="224"/>
      <c r="AU5" s="221" t="s">
        <v>241</v>
      </c>
      <c r="AV5" s="222"/>
      <c r="AW5" s="223" t="s">
        <v>107</v>
      </c>
      <c r="AX5" s="224"/>
      <c r="AY5" s="223" t="s">
        <v>108</v>
      </c>
      <c r="AZ5" s="224"/>
      <c r="BA5" s="223" t="s">
        <v>94</v>
      </c>
      <c r="BB5" s="224"/>
      <c r="BC5" s="223" t="s">
        <v>248</v>
      </c>
      <c r="BD5" s="224"/>
      <c r="BE5" s="223" t="s">
        <v>202</v>
      </c>
      <c r="BF5" s="224"/>
      <c r="BG5" s="223" t="s">
        <v>6</v>
      </c>
      <c r="BH5" s="224"/>
      <c r="BI5" s="223" t="s">
        <v>8</v>
      </c>
      <c r="BJ5" s="224"/>
      <c r="BK5" s="223" t="s">
        <v>7</v>
      </c>
      <c r="BL5" s="224"/>
      <c r="BM5" s="223" t="s">
        <v>109</v>
      </c>
      <c r="BN5" s="224"/>
      <c r="BO5" s="223" t="s">
        <v>203</v>
      </c>
      <c r="BP5" s="224"/>
      <c r="BQ5" s="223" t="s">
        <v>228</v>
      </c>
      <c r="BR5" s="224"/>
      <c r="BS5" s="223" t="s">
        <v>88</v>
      </c>
      <c r="BT5" s="224"/>
      <c r="BU5" s="223" t="s">
        <v>72</v>
      </c>
      <c r="BV5" s="224"/>
      <c r="BW5" s="223" t="s">
        <v>73</v>
      </c>
      <c r="BX5" s="224"/>
      <c r="BY5" s="223" t="s">
        <v>146</v>
      </c>
      <c r="BZ5" s="224"/>
      <c r="CA5" s="223" t="s">
        <v>115</v>
      </c>
      <c r="CB5" s="224"/>
      <c r="CC5" s="223" t="s">
        <v>143</v>
      </c>
      <c r="CD5" s="224"/>
      <c r="CE5" s="223" t="s">
        <v>140</v>
      </c>
      <c r="CF5" s="224"/>
      <c r="CG5" s="223" t="s">
        <v>139</v>
      </c>
      <c r="CH5" s="224"/>
      <c r="CI5" s="223" t="s">
        <v>141</v>
      </c>
      <c r="CJ5" s="224"/>
      <c r="CK5" s="223" t="s">
        <v>142</v>
      </c>
      <c r="CL5" s="224"/>
      <c r="CM5" s="223" t="s">
        <v>144</v>
      </c>
      <c r="CN5" s="224"/>
      <c r="CO5" s="223" t="s">
        <v>129</v>
      </c>
      <c r="CP5" s="224"/>
      <c r="CQ5" s="223" t="s">
        <v>150</v>
      </c>
      <c r="CR5" s="224"/>
      <c r="CS5" s="223" t="s">
        <v>148</v>
      </c>
      <c r="CT5" s="224"/>
      <c r="CU5" s="223" t="s">
        <v>56</v>
      </c>
      <c r="CV5" s="224"/>
      <c r="CW5" s="223" t="s">
        <v>147</v>
      </c>
      <c r="CX5" s="224"/>
      <c r="CY5" s="223" t="s">
        <v>165</v>
      </c>
      <c r="CZ5" s="224"/>
      <c r="DA5" s="223" t="s">
        <v>152</v>
      </c>
      <c r="DB5" s="224"/>
      <c r="DC5" s="223" t="s">
        <v>125</v>
      </c>
      <c r="DD5" s="224"/>
      <c r="DE5" s="223" t="s">
        <v>151</v>
      </c>
      <c r="DF5" s="224"/>
      <c r="DG5" s="223" t="s">
        <v>145</v>
      </c>
      <c r="DH5" s="224"/>
      <c r="DI5" s="223" t="s">
        <v>80</v>
      </c>
      <c r="DJ5" s="224"/>
      <c r="DK5" s="223" t="s">
        <v>149</v>
      </c>
      <c r="DL5" s="224"/>
      <c r="DM5" s="223" t="s">
        <v>74</v>
      </c>
      <c r="DN5" s="224"/>
      <c r="DO5" s="223" t="s">
        <v>90</v>
      </c>
      <c r="DP5" s="224"/>
      <c r="DQ5" s="223" t="s">
        <v>114</v>
      </c>
      <c r="DR5" s="224"/>
      <c r="DS5" s="223" t="s">
        <v>153</v>
      </c>
      <c r="DT5" s="224"/>
      <c r="DU5" s="223" t="s">
        <v>18</v>
      </c>
      <c r="DV5" s="224"/>
      <c r="DW5" s="223" t="s">
        <v>40</v>
      </c>
      <c r="DX5" s="224"/>
      <c r="DY5" s="250" t="s">
        <v>162</v>
      </c>
      <c r="DZ5" s="251"/>
      <c r="EA5" s="19"/>
    </row>
    <row r="6" spans="1:131" s="1" customFormat="1" ht="24" customHeight="1">
      <c r="A6" s="17"/>
      <c r="B6" s="18" t="s">
        <v>11</v>
      </c>
      <c r="C6" s="221" t="s">
        <v>2</v>
      </c>
      <c r="D6" s="222"/>
      <c r="E6" s="221" t="s">
        <v>70</v>
      </c>
      <c r="F6" s="222"/>
      <c r="G6" s="221" t="s">
        <v>70</v>
      </c>
      <c r="H6" s="222"/>
      <c r="I6" s="221" t="s">
        <v>163</v>
      </c>
      <c r="J6" s="222"/>
      <c r="K6" s="221" t="s">
        <v>163</v>
      </c>
      <c r="L6" s="222"/>
      <c r="M6" s="221" t="s">
        <v>163</v>
      </c>
      <c r="N6" s="222"/>
      <c r="O6" s="221" t="s">
        <v>3</v>
      </c>
      <c r="P6" s="222"/>
      <c r="Q6" s="221" t="s">
        <v>3</v>
      </c>
      <c r="R6" s="222"/>
      <c r="S6" s="221" t="s">
        <v>138</v>
      </c>
      <c r="T6" s="222" t="s">
        <v>39</v>
      </c>
      <c r="U6" s="221" t="s">
        <v>138</v>
      </c>
      <c r="V6" s="222" t="s">
        <v>39</v>
      </c>
      <c r="W6" s="221" t="s">
        <v>3</v>
      </c>
      <c r="X6" s="222"/>
      <c r="Y6" s="221" t="s">
        <v>3</v>
      </c>
      <c r="Z6" s="222"/>
      <c r="AA6" s="221" t="s">
        <v>3</v>
      </c>
      <c r="AB6" s="222"/>
      <c r="AC6" s="221" t="s">
        <v>3</v>
      </c>
      <c r="AD6" s="222"/>
      <c r="AE6" s="221" t="s">
        <v>3</v>
      </c>
      <c r="AF6" s="222"/>
      <c r="AG6" s="221" t="s">
        <v>3</v>
      </c>
      <c r="AH6" s="222"/>
      <c r="AI6" s="221" t="s">
        <v>3</v>
      </c>
      <c r="AJ6" s="222"/>
      <c r="AK6" s="221" t="s">
        <v>3</v>
      </c>
      <c r="AL6" s="222"/>
      <c r="AM6" s="221" t="s">
        <v>3</v>
      </c>
      <c r="AN6" s="222"/>
      <c r="AO6" s="221" t="s">
        <v>3</v>
      </c>
      <c r="AP6" s="222"/>
      <c r="AQ6" s="221" t="s">
        <v>3</v>
      </c>
      <c r="AR6" s="222"/>
      <c r="AS6" s="221" t="s">
        <v>3</v>
      </c>
      <c r="AT6" s="222"/>
      <c r="AU6" s="221" t="s">
        <v>9</v>
      </c>
      <c r="AV6" s="222"/>
      <c r="AW6" s="221" t="s">
        <v>3</v>
      </c>
      <c r="AX6" s="222"/>
      <c r="AY6" s="221" t="s">
        <v>3</v>
      </c>
      <c r="AZ6" s="222"/>
      <c r="BA6" s="221" t="s">
        <v>3</v>
      </c>
      <c r="BB6" s="222"/>
      <c r="BC6" s="221" t="s">
        <v>3</v>
      </c>
      <c r="BD6" s="222"/>
      <c r="BE6" s="221" t="s">
        <v>3</v>
      </c>
      <c r="BF6" s="222"/>
      <c r="BG6" s="221" t="s">
        <v>3</v>
      </c>
      <c r="BH6" s="222"/>
      <c r="BI6" s="221" t="s">
        <v>3</v>
      </c>
      <c r="BJ6" s="222"/>
      <c r="BK6" s="221" t="s">
        <v>3</v>
      </c>
      <c r="BL6" s="222"/>
      <c r="BM6" s="221" t="s">
        <v>89</v>
      </c>
      <c r="BN6" s="222"/>
      <c r="BO6" s="221" t="s">
        <v>89</v>
      </c>
      <c r="BP6" s="222"/>
      <c r="BQ6" s="252" t="s">
        <v>92</v>
      </c>
      <c r="BR6" s="253"/>
      <c r="BS6" s="221" t="s">
        <v>3</v>
      </c>
      <c r="BT6" s="222"/>
      <c r="BU6" s="221" t="s">
        <v>3</v>
      </c>
      <c r="BV6" s="222"/>
      <c r="BW6" s="221" t="s">
        <v>3</v>
      </c>
      <c r="BX6" s="222"/>
      <c r="BY6" s="221" t="s">
        <v>3</v>
      </c>
      <c r="BZ6" s="222"/>
      <c r="CA6" s="221" t="s">
        <v>3</v>
      </c>
      <c r="CB6" s="222"/>
      <c r="CC6" s="221" t="s">
        <v>3</v>
      </c>
      <c r="CD6" s="222"/>
      <c r="CE6" s="221" t="s">
        <v>3</v>
      </c>
      <c r="CF6" s="222"/>
      <c r="CG6" s="221" t="s">
        <v>3</v>
      </c>
      <c r="CH6" s="222"/>
      <c r="CI6" s="221" t="s">
        <v>3</v>
      </c>
      <c r="CJ6" s="222"/>
      <c r="CK6" s="221" t="s">
        <v>3</v>
      </c>
      <c r="CL6" s="222"/>
      <c r="CM6" s="221" t="s">
        <v>3</v>
      </c>
      <c r="CN6" s="222"/>
      <c r="CO6" s="221" t="s">
        <v>3</v>
      </c>
      <c r="CP6" s="222"/>
      <c r="CQ6" s="221" t="s">
        <v>3</v>
      </c>
      <c r="CR6" s="222"/>
      <c r="CS6" s="221" t="s">
        <v>3</v>
      </c>
      <c r="CT6" s="222"/>
      <c r="CU6" s="221" t="s">
        <v>3</v>
      </c>
      <c r="CV6" s="222"/>
      <c r="CW6" s="221" t="s">
        <v>3</v>
      </c>
      <c r="CX6" s="222"/>
      <c r="CY6" s="221" t="s">
        <v>3</v>
      </c>
      <c r="CZ6" s="222"/>
      <c r="DA6" s="221" t="s">
        <v>3</v>
      </c>
      <c r="DB6" s="222"/>
      <c r="DC6" s="221" t="s">
        <v>3</v>
      </c>
      <c r="DD6" s="222"/>
      <c r="DE6" s="221" t="s">
        <v>3</v>
      </c>
      <c r="DF6" s="222"/>
      <c r="DG6" s="221" t="s">
        <v>3</v>
      </c>
      <c r="DH6" s="222"/>
      <c r="DI6" s="221" t="s">
        <v>3</v>
      </c>
      <c r="DJ6" s="222"/>
      <c r="DK6" s="221" t="s">
        <v>3</v>
      </c>
      <c r="DL6" s="222"/>
      <c r="DM6" s="221" t="s">
        <v>3</v>
      </c>
      <c r="DN6" s="222"/>
      <c r="DO6" s="221" t="s">
        <v>3</v>
      </c>
      <c r="DP6" s="222"/>
      <c r="DQ6" s="221" t="s">
        <v>3</v>
      </c>
      <c r="DR6" s="222"/>
      <c r="DS6" s="221" t="s">
        <v>3</v>
      </c>
      <c r="DT6" s="222"/>
      <c r="DU6" s="221"/>
      <c r="DV6" s="222"/>
      <c r="DW6" s="221"/>
      <c r="DX6" s="222"/>
      <c r="DY6" s="128"/>
      <c r="DZ6" s="129"/>
      <c r="EA6" s="19"/>
    </row>
    <row r="7" spans="1:131" s="1" customFormat="1" ht="25.5" customHeight="1">
      <c r="A7" s="17"/>
      <c r="B7" s="21" t="s">
        <v>134</v>
      </c>
      <c r="C7" s="248"/>
      <c r="D7" s="249"/>
      <c r="E7" s="248"/>
      <c r="F7" s="249"/>
      <c r="G7" s="248"/>
      <c r="H7" s="249"/>
      <c r="I7" s="248"/>
      <c r="J7" s="249" t="s">
        <v>95</v>
      </c>
      <c r="K7" s="248"/>
      <c r="L7" s="249" t="s">
        <v>95</v>
      </c>
      <c r="M7" s="248"/>
      <c r="N7" s="249"/>
      <c r="O7" s="248"/>
      <c r="P7" s="249"/>
      <c r="Q7" s="248"/>
      <c r="R7" s="249"/>
      <c r="S7" s="248"/>
      <c r="T7" s="249"/>
      <c r="U7" s="248"/>
      <c r="V7" s="249"/>
      <c r="W7" s="248">
        <v>10</v>
      </c>
      <c r="X7" s="249"/>
      <c r="Y7" s="248">
        <v>10</v>
      </c>
      <c r="Z7" s="249"/>
      <c r="AA7" s="248">
        <v>10</v>
      </c>
      <c r="AB7" s="249"/>
      <c r="AC7" s="248">
        <v>100</v>
      </c>
      <c r="AD7" s="249"/>
      <c r="AE7" s="248"/>
      <c r="AF7" s="249"/>
      <c r="AG7" s="248">
        <v>25</v>
      </c>
      <c r="AH7" s="249"/>
      <c r="AI7" s="248">
        <v>10</v>
      </c>
      <c r="AJ7" s="249"/>
      <c r="AK7" s="248">
        <v>10</v>
      </c>
      <c r="AL7" s="249"/>
      <c r="AM7" s="248"/>
      <c r="AN7" s="249"/>
      <c r="AO7" s="248"/>
      <c r="AP7" s="249"/>
      <c r="AQ7" s="248"/>
      <c r="AR7" s="249"/>
      <c r="AS7" s="248">
        <v>5</v>
      </c>
      <c r="AT7" s="249"/>
      <c r="AU7" s="248">
        <v>10</v>
      </c>
      <c r="AV7" s="249"/>
      <c r="AW7" s="248">
        <v>1</v>
      </c>
      <c r="AX7" s="249"/>
      <c r="AY7" s="248">
        <v>1</v>
      </c>
      <c r="AZ7" s="249"/>
      <c r="BA7" s="248"/>
      <c r="BB7" s="249"/>
      <c r="BC7" s="248">
        <v>2</v>
      </c>
      <c r="BD7" s="249"/>
      <c r="BE7" s="248">
        <v>2</v>
      </c>
      <c r="BF7" s="249"/>
      <c r="BG7" s="248"/>
      <c r="BH7" s="249"/>
      <c r="BI7" s="248">
        <v>0.1</v>
      </c>
      <c r="BJ7" s="249"/>
      <c r="BK7" s="248"/>
      <c r="BL7" s="249"/>
      <c r="BM7" s="248">
        <v>1.4</v>
      </c>
      <c r="BN7" s="249"/>
      <c r="BO7" s="248">
        <v>1.4</v>
      </c>
      <c r="BP7" s="249"/>
      <c r="BQ7" s="248">
        <v>5</v>
      </c>
      <c r="BR7" s="249"/>
      <c r="BS7" s="248">
        <v>250</v>
      </c>
      <c r="BT7" s="249"/>
      <c r="BU7" s="248">
        <v>150</v>
      </c>
      <c r="BV7" s="249"/>
      <c r="BW7" s="248">
        <v>0.4</v>
      </c>
      <c r="BX7" s="249"/>
      <c r="BY7" s="248">
        <v>0.1</v>
      </c>
      <c r="BZ7" s="249">
        <v>0.1</v>
      </c>
      <c r="CA7" s="248">
        <v>0.01</v>
      </c>
      <c r="CB7" s="249">
        <v>0.01</v>
      </c>
      <c r="CC7" s="248">
        <v>0.2</v>
      </c>
      <c r="CD7" s="249">
        <v>0.2</v>
      </c>
      <c r="CE7" s="248">
        <v>0.2</v>
      </c>
      <c r="CF7" s="249">
        <v>0.2</v>
      </c>
      <c r="CG7" s="248">
        <v>0.1</v>
      </c>
      <c r="CH7" s="249">
        <v>0.1</v>
      </c>
      <c r="CI7" s="248">
        <v>2</v>
      </c>
      <c r="CJ7" s="249">
        <v>2</v>
      </c>
      <c r="CK7" s="248">
        <v>2E-3</v>
      </c>
      <c r="CL7" s="249">
        <v>2E-3</v>
      </c>
      <c r="CM7" s="248">
        <v>0.1</v>
      </c>
      <c r="CN7" s="249">
        <v>0.1</v>
      </c>
      <c r="CO7" s="248">
        <v>0.02</v>
      </c>
      <c r="CP7" s="249">
        <v>0.02</v>
      </c>
      <c r="CQ7" s="248">
        <v>2</v>
      </c>
      <c r="CR7" s="249">
        <v>2</v>
      </c>
      <c r="CS7" s="248">
        <v>0.2</v>
      </c>
      <c r="CT7" s="249">
        <v>0.2</v>
      </c>
      <c r="CU7" s="248">
        <v>5</v>
      </c>
      <c r="CV7" s="249">
        <v>5</v>
      </c>
      <c r="CW7" s="248">
        <v>0.01</v>
      </c>
      <c r="CX7" s="249">
        <v>0.01</v>
      </c>
      <c r="CY7" s="248">
        <v>0.1</v>
      </c>
      <c r="CZ7" s="249">
        <v>0.1</v>
      </c>
      <c r="DA7" s="248">
        <v>0.1</v>
      </c>
      <c r="DB7" s="249">
        <v>0.1</v>
      </c>
      <c r="DC7" s="248">
        <v>0.05</v>
      </c>
      <c r="DD7" s="249">
        <v>0.05</v>
      </c>
      <c r="DE7" s="248">
        <v>2.5</v>
      </c>
      <c r="DF7" s="249">
        <v>2.5</v>
      </c>
      <c r="DG7" s="248"/>
      <c r="DH7" s="249"/>
      <c r="DI7" s="248"/>
      <c r="DJ7" s="249"/>
      <c r="DK7" s="248"/>
      <c r="DL7" s="249"/>
      <c r="DM7" s="248"/>
      <c r="DN7" s="249"/>
      <c r="DO7" s="248"/>
      <c r="DP7" s="249"/>
      <c r="DQ7" s="248"/>
      <c r="DR7" s="249"/>
      <c r="DS7" s="248"/>
      <c r="DT7" s="249"/>
      <c r="DU7" s="248"/>
      <c r="DV7" s="249"/>
      <c r="DW7" s="248"/>
      <c r="DX7" s="249"/>
      <c r="DY7" s="248"/>
      <c r="DZ7" s="249"/>
      <c r="EA7" s="19"/>
    </row>
    <row r="8" spans="1:131" s="1" customFormat="1" ht="26.25" customHeight="1">
      <c r="A8" s="17"/>
      <c r="B8" s="21" t="s">
        <v>135</v>
      </c>
      <c r="C8" s="248"/>
      <c r="D8" s="249"/>
      <c r="E8" s="248"/>
      <c r="F8" s="249"/>
      <c r="G8" s="248"/>
      <c r="H8" s="249"/>
      <c r="I8" s="248">
        <v>8.5</v>
      </c>
      <c r="J8" s="249"/>
      <c r="K8" s="248">
        <v>8.5</v>
      </c>
      <c r="L8" s="249"/>
      <c r="M8" s="248">
        <v>8.5</v>
      </c>
      <c r="N8" s="249"/>
      <c r="O8" s="248"/>
      <c r="P8" s="249"/>
      <c r="Q8" s="248"/>
      <c r="R8" s="249"/>
      <c r="S8" s="248"/>
      <c r="T8" s="249"/>
      <c r="U8" s="248"/>
      <c r="V8" s="249"/>
      <c r="W8" s="248">
        <v>15</v>
      </c>
      <c r="X8" s="249"/>
      <c r="Y8" s="248">
        <v>15</v>
      </c>
      <c r="Z8" s="249"/>
      <c r="AA8" s="248">
        <v>15</v>
      </c>
      <c r="AB8" s="249"/>
      <c r="AC8" s="248">
        <v>150</v>
      </c>
      <c r="AD8" s="249"/>
      <c r="AE8" s="248"/>
      <c r="AF8" s="249"/>
      <c r="AG8" s="248">
        <v>35</v>
      </c>
      <c r="AH8" s="249"/>
      <c r="AI8" s="248">
        <v>15</v>
      </c>
      <c r="AJ8" s="249"/>
      <c r="AK8" s="248">
        <v>15</v>
      </c>
      <c r="AL8" s="249"/>
      <c r="AM8" s="248"/>
      <c r="AN8" s="249"/>
      <c r="AO8" s="248"/>
      <c r="AP8" s="249"/>
      <c r="AQ8" s="248"/>
      <c r="AR8" s="249"/>
      <c r="AS8" s="248">
        <v>7</v>
      </c>
      <c r="AT8" s="249"/>
      <c r="AU8" s="248">
        <v>50</v>
      </c>
      <c r="AV8" s="249"/>
      <c r="AW8" s="248">
        <v>2.5</v>
      </c>
      <c r="AX8" s="249"/>
      <c r="AY8" s="248">
        <v>2.5</v>
      </c>
      <c r="AZ8" s="249"/>
      <c r="BA8" s="248"/>
      <c r="BB8" s="249"/>
      <c r="BC8" s="248">
        <v>3</v>
      </c>
      <c r="BD8" s="249"/>
      <c r="BE8" s="248">
        <v>3</v>
      </c>
      <c r="BF8" s="249"/>
      <c r="BG8" s="248"/>
      <c r="BH8" s="249"/>
      <c r="BI8" s="248">
        <v>0.2</v>
      </c>
      <c r="BJ8" s="249"/>
      <c r="BK8" s="248"/>
      <c r="BL8" s="249"/>
      <c r="BM8" s="248">
        <v>1.8</v>
      </c>
      <c r="BN8" s="249"/>
      <c r="BO8" s="248">
        <v>1.8</v>
      </c>
      <c r="BP8" s="249"/>
      <c r="BQ8" s="248">
        <v>6.5</v>
      </c>
      <c r="BR8" s="249"/>
      <c r="BS8" s="248">
        <v>280</v>
      </c>
      <c r="BT8" s="249"/>
      <c r="BU8" s="248">
        <v>200</v>
      </c>
      <c r="BV8" s="249"/>
      <c r="BW8" s="248">
        <v>0.5</v>
      </c>
      <c r="BX8" s="249"/>
      <c r="BY8" s="248">
        <v>0.25</v>
      </c>
      <c r="BZ8" s="249"/>
      <c r="CA8" s="248">
        <v>2.5000000000000001E-2</v>
      </c>
      <c r="CB8" s="249"/>
      <c r="CC8" s="248">
        <v>0.5</v>
      </c>
      <c r="CD8" s="249"/>
      <c r="CE8" s="248">
        <v>0.5</v>
      </c>
      <c r="CF8" s="249"/>
      <c r="CG8" s="248">
        <v>0.25</v>
      </c>
      <c r="CH8" s="249"/>
      <c r="CI8" s="248">
        <v>5</v>
      </c>
      <c r="CJ8" s="249"/>
      <c r="CK8" s="248">
        <v>5.0000000000000001E-3</v>
      </c>
      <c r="CL8" s="249"/>
      <c r="CM8" s="248">
        <v>0.25</v>
      </c>
      <c r="CN8" s="249"/>
      <c r="CO8" s="248">
        <v>0.05</v>
      </c>
      <c r="CP8" s="249"/>
      <c r="CQ8" s="248">
        <v>5</v>
      </c>
      <c r="CR8" s="249"/>
      <c r="CS8" s="248">
        <v>0.5</v>
      </c>
      <c r="CT8" s="249"/>
      <c r="CU8" s="248">
        <v>12.5</v>
      </c>
      <c r="CV8" s="249"/>
      <c r="CW8" s="248">
        <v>2.5000000000000001E-2</v>
      </c>
      <c r="CX8" s="249"/>
      <c r="CY8" s="248">
        <v>0.25</v>
      </c>
      <c r="CZ8" s="249"/>
      <c r="DA8" s="248">
        <v>0.25</v>
      </c>
      <c r="DB8" s="249"/>
      <c r="DC8" s="248">
        <v>0.125</v>
      </c>
      <c r="DD8" s="249"/>
      <c r="DE8" s="248">
        <v>6.25</v>
      </c>
      <c r="DF8" s="249"/>
      <c r="DG8" s="248"/>
      <c r="DH8" s="249"/>
      <c r="DI8" s="248"/>
      <c r="DJ8" s="249"/>
      <c r="DK8" s="248"/>
      <c r="DL8" s="249"/>
      <c r="DM8" s="248"/>
      <c r="DN8" s="249"/>
      <c r="DO8" s="248"/>
      <c r="DP8" s="249"/>
      <c r="DQ8" s="248"/>
      <c r="DR8" s="249"/>
      <c r="DS8" s="248"/>
      <c r="DT8" s="249"/>
      <c r="DU8" s="248"/>
      <c r="DV8" s="249"/>
      <c r="DW8" s="248"/>
      <c r="DX8" s="249"/>
      <c r="DY8" s="248"/>
      <c r="DZ8" s="249"/>
      <c r="EA8" s="19"/>
    </row>
    <row r="9" spans="1:131" s="1" customFormat="1" ht="26.25" customHeight="1">
      <c r="A9" s="17"/>
      <c r="B9" s="21" t="s">
        <v>136</v>
      </c>
      <c r="C9" s="248"/>
      <c r="D9" s="249"/>
      <c r="E9" s="248"/>
      <c r="F9" s="249"/>
      <c r="G9" s="248"/>
      <c r="H9" s="249"/>
      <c r="I9" s="248">
        <v>6.5</v>
      </c>
      <c r="J9" s="249"/>
      <c r="K9" s="248">
        <v>6.5</v>
      </c>
      <c r="L9" s="249"/>
      <c r="M9" s="248">
        <v>6.5</v>
      </c>
      <c r="N9" s="249"/>
      <c r="O9" s="248">
        <v>0.5</v>
      </c>
      <c r="P9" s="249"/>
      <c r="Q9" s="248">
        <v>0.5</v>
      </c>
      <c r="R9" s="249"/>
      <c r="S9" s="248"/>
      <c r="T9" s="249"/>
      <c r="U9" s="248"/>
      <c r="V9" s="249"/>
      <c r="W9" s="248"/>
      <c r="X9" s="249"/>
      <c r="Y9" s="248"/>
      <c r="Z9" s="249"/>
      <c r="AA9" s="248"/>
      <c r="AB9" s="249"/>
      <c r="AC9" s="248"/>
      <c r="AD9" s="249"/>
      <c r="AE9" s="248"/>
      <c r="AF9" s="249"/>
      <c r="AG9" s="248"/>
      <c r="AH9" s="249"/>
      <c r="AI9" s="248"/>
      <c r="AJ9" s="249"/>
      <c r="AK9" s="248"/>
      <c r="AL9" s="249"/>
      <c r="AM9" s="248"/>
      <c r="AN9" s="249"/>
      <c r="AO9" s="248"/>
      <c r="AP9" s="249"/>
      <c r="AQ9" s="248"/>
      <c r="AR9" s="249"/>
      <c r="AS9" s="248"/>
      <c r="AT9" s="249"/>
      <c r="AU9" s="248"/>
      <c r="AV9" s="249"/>
      <c r="AW9" s="248">
        <v>0.8</v>
      </c>
      <c r="AX9" s="249"/>
      <c r="AY9" s="248">
        <v>0.8</v>
      </c>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48"/>
      <c r="BZ9" s="249"/>
      <c r="CA9" s="248"/>
      <c r="CB9" s="249"/>
      <c r="CC9" s="248"/>
      <c r="CD9" s="249"/>
      <c r="CE9" s="248"/>
      <c r="CF9" s="249"/>
      <c r="CG9" s="248"/>
      <c r="CH9" s="249"/>
      <c r="CI9" s="248"/>
      <c r="CJ9" s="249"/>
      <c r="CK9" s="248"/>
      <c r="CL9" s="249"/>
      <c r="CM9" s="248"/>
      <c r="CN9" s="249"/>
      <c r="CO9" s="248"/>
      <c r="CP9" s="249"/>
      <c r="CQ9" s="248"/>
      <c r="CR9" s="249"/>
      <c r="CS9" s="248"/>
      <c r="CT9" s="249"/>
      <c r="CU9" s="248"/>
      <c r="CV9" s="249"/>
      <c r="CW9" s="248"/>
      <c r="CX9" s="249"/>
      <c r="CY9" s="248"/>
      <c r="CZ9" s="249"/>
      <c r="DA9" s="248"/>
      <c r="DB9" s="249"/>
      <c r="DC9" s="248"/>
      <c r="DD9" s="249"/>
      <c r="DE9" s="248"/>
      <c r="DF9" s="249"/>
      <c r="DG9" s="248"/>
      <c r="DH9" s="249"/>
      <c r="DI9" s="248"/>
      <c r="DJ9" s="249"/>
      <c r="DK9" s="248"/>
      <c r="DL9" s="249"/>
      <c r="DM9" s="248"/>
      <c r="DN9" s="249"/>
      <c r="DO9" s="248"/>
      <c r="DP9" s="249"/>
      <c r="DQ9" s="248"/>
      <c r="DR9" s="249"/>
      <c r="DS9" s="248"/>
      <c r="DT9" s="249"/>
      <c r="DU9" s="248"/>
      <c r="DV9" s="249"/>
      <c r="DW9" s="248"/>
      <c r="DX9" s="249"/>
      <c r="DY9" s="131"/>
      <c r="DZ9" s="132"/>
      <c r="EA9" s="19"/>
    </row>
    <row r="10" spans="1:131" s="1" customFormat="1" ht="24.75" customHeight="1">
      <c r="A10" s="17"/>
      <c r="B10" s="18" t="s">
        <v>71</v>
      </c>
      <c r="C10" s="221" t="s">
        <v>82</v>
      </c>
      <c r="D10" s="254"/>
      <c r="E10" s="221" t="s">
        <v>200</v>
      </c>
      <c r="F10" s="222"/>
      <c r="G10" s="221" t="s">
        <v>75</v>
      </c>
      <c r="H10" s="222"/>
      <c r="I10" s="256" t="s">
        <v>247</v>
      </c>
      <c r="J10" s="257"/>
      <c r="K10" s="223" t="s">
        <v>246</v>
      </c>
      <c r="L10" s="224"/>
      <c r="M10" s="223" t="s">
        <v>75</v>
      </c>
      <c r="N10" s="224"/>
      <c r="O10" s="221" t="s">
        <v>220</v>
      </c>
      <c r="P10" s="222"/>
      <c r="Q10" s="221"/>
      <c r="R10" s="222"/>
      <c r="S10" s="221" t="s">
        <v>220</v>
      </c>
      <c r="T10" s="222"/>
      <c r="U10" s="221" t="s">
        <v>75</v>
      </c>
      <c r="V10" s="222"/>
      <c r="W10" s="221" t="s">
        <v>86</v>
      </c>
      <c r="X10" s="222"/>
      <c r="Y10" s="221" t="s">
        <v>85</v>
      </c>
      <c r="Z10" s="222"/>
      <c r="AA10" s="221" t="s">
        <v>85</v>
      </c>
      <c r="AB10" s="222"/>
      <c r="AC10" s="221" t="s">
        <v>86</v>
      </c>
      <c r="AD10" s="222"/>
      <c r="AE10" s="221" t="s">
        <v>85</v>
      </c>
      <c r="AF10" s="222"/>
      <c r="AG10" s="221" t="s">
        <v>192</v>
      </c>
      <c r="AH10" s="222"/>
      <c r="AI10" s="221" t="s">
        <v>220</v>
      </c>
      <c r="AJ10" s="222"/>
      <c r="AK10" s="221" t="s">
        <v>86</v>
      </c>
      <c r="AL10" s="222"/>
      <c r="AM10" s="221" t="s">
        <v>85</v>
      </c>
      <c r="AN10" s="222"/>
      <c r="AO10" s="221" t="s">
        <v>86</v>
      </c>
      <c r="AP10" s="222"/>
      <c r="AQ10" s="221" t="s">
        <v>86</v>
      </c>
      <c r="AR10" s="222"/>
      <c r="AS10" s="221" t="s">
        <v>85</v>
      </c>
      <c r="AT10" s="222"/>
      <c r="AU10" s="221" t="s">
        <v>76</v>
      </c>
      <c r="AV10" s="222"/>
      <c r="AW10" s="221" t="s">
        <v>220</v>
      </c>
      <c r="AX10" s="222"/>
      <c r="AY10" s="221" t="s">
        <v>75</v>
      </c>
      <c r="AZ10" s="222"/>
      <c r="BA10" s="221" t="s">
        <v>75</v>
      </c>
      <c r="BB10" s="222"/>
      <c r="BC10" s="221" t="s">
        <v>85</v>
      </c>
      <c r="BD10" s="222"/>
      <c r="BE10" s="221" t="s">
        <v>86</v>
      </c>
      <c r="BF10" s="222"/>
      <c r="BG10" s="221" t="s">
        <v>76</v>
      </c>
      <c r="BH10" s="222"/>
      <c r="BI10" s="221" t="s">
        <v>76</v>
      </c>
      <c r="BJ10" s="222"/>
      <c r="BK10" s="221" t="s">
        <v>76</v>
      </c>
      <c r="BL10" s="222"/>
      <c r="BM10" s="221" t="s">
        <v>220</v>
      </c>
      <c r="BN10" s="222"/>
      <c r="BO10" s="221" t="s">
        <v>86</v>
      </c>
      <c r="BP10" s="222"/>
      <c r="BQ10" s="221" t="s">
        <v>192</v>
      </c>
      <c r="BR10" s="222"/>
      <c r="BS10" s="221" t="s">
        <v>85</v>
      </c>
      <c r="BT10" s="222"/>
      <c r="BU10" s="221" t="s">
        <v>85</v>
      </c>
      <c r="BV10" s="222"/>
      <c r="BW10" s="221" t="s">
        <v>86</v>
      </c>
      <c r="BX10" s="222"/>
      <c r="BY10" s="221" t="s">
        <v>86</v>
      </c>
      <c r="BZ10" s="222"/>
      <c r="CA10" s="221" t="s">
        <v>86</v>
      </c>
      <c r="CB10" s="222"/>
      <c r="CC10" s="221" t="s">
        <v>86</v>
      </c>
      <c r="CD10" s="222"/>
      <c r="CE10" s="221" t="s">
        <v>86</v>
      </c>
      <c r="CF10" s="222"/>
      <c r="CG10" s="221" t="s">
        <v>86</v>
      </c>
      <c r="CH10" s="222"/>
      <c r="CI10" s="221" t="s">
        <v>86</v>
      </c>
      <c r="CJ10" s="222"/>
      <c r="CK10" s="221" t="s">
        <v>86</v>
      </c>
      <c r="CL10" s="222"/>
      <c r="CM10" s="221" t="s">
        <v>86</v>
      </c>
      <c r="CN10" s="222"/>
      <c r="CO10" s="221" t="s">
        <v>86</v>
      </c>
      <c r="CP10" s="222"/>
      <c r="CQ10" s="221" t="s">
        <v>86</v>
      </c>
      <c r="CR10" s="222"/>
      <c r="CS10" s="221" t="s">
        <v>86</v>
      </c>
      <c r="CT10" s="222"/>
      <c r="CU10" s="221" t="s">
        <v>86</v>
      </c>
      <c r="CV10" s="222"/>
      <c r="CW10" s="221" t="s">
        <v>86</v>
      </c>
      <c r="CX10" s="222"/>
      <c r="CY10" s="221" t="s">
        <v>86</v>
      </c>
      <c r="CZ10" s="222"/>
      <c r="DA10" s="221" t="s">
        <v>86</v>
      </c>
      <c r="DB10" s="222"/>
      <c r="DC10" s="221" t="s">
        <v>86</v>
      </c>
      <c r="DD10" s="222"/>
      <c r="DE10" s="221" t="s">
        <v>86</v>
      </c>
      <c r="DF10" s="222"/>
      <c r="DG10" s="221" t="s">
        <v>86</v>
      </c>
      <c r="DH10" s="222"/>
      <c r="DI10" s="221" t="s">
        <v>86</v>
      </c>
      <c r="DJ10" s="222"/>
      <c r="DK10" s="221" t="s">
        <v>86</v>
      </c>
      <c r="DL10" s="222"/>
      <c r="DM10" s="221" t="s">
        <v>86</v>
      </c>
      <c r="DN10" s="222"/>
      <c r="DO10" s="221" t="s">
        <v>86</v>
      </c>
      <c r="DP10" s="222"/>
      <c r="DQ10" s="221" t="s">
        <v>86</v>
      </c>
      <c r="DR10" s="222"/>
      <c r="DS10" s="221" t="s">
        <v>86</v>
      </c>
      <c r="DT10" s="222"/>
      <c r="DU10" s="221" t="s">
        <v>76</v>
      </c>
      <c r="DV10" s="222"/>
      <c r="DW10" s="221" t="s">
        <v>85</v>
      </c>
      <c r="DX10" s="222"/>
      <c r="DY10" s="134"/>
      <c r="DZ10" s="135"/>
      <c r="EA10" s="19"/>
    </row>
    <row r="11" spans="1:131" s="1" customFormat="1" ht="21" customHeight="1">
      <c r="A11" s="17"/>
      <c r="B11" s="18" t="s">
        <v>12</v>
      </c>
      <c r="C11" s="221" t="s">
        <v>210</v>
      </c>
      <c r="D11" s="254"/>
      <c r="E11" s="221" t="s">
        <v>210</v>
      </c>
      <c r="F11" s="222"/>
      <c r="G11" s="221" t="s">
        <v>214</v>
      </c>
      <c r="H11" s="222"/>
      <c r="I11" s="221" t="s">
        <v>210</v>
      </c>
      <c r="J11" s="222"/>
      <c r="K11" s="221" t="s">
        <v>210</v>
      </c>
      <c r="L11" s="222"/>
      <c r="M11" s="221"/>
      <c r="N11" s="222"/>
      <c r="O11" s="221" t="s">
        <v>210</v>
      </c>
      <c r="P11" s="222"/>
      <c r="Q11" s="221"/>
      <c r="R11" s="222"/>
      <c r="S11" s="221" t="s">
        <v>210</v>
      </c>
      <c r="T11" s="222"/>
      <c r="U11" s="221"/>
      <c r="V11" s="222"/>
      <c r="W11" s="221" t="s">
        <v>211</v>
      </c>
      <c r="X11" s="222"/>
      <c r="Y11" s="221" t="s">
        <v>211</v>
      </c>
      <c r="Z11" s="222"/>
      <c r="AA11" s="221" t="s">
        <v>211</v>
      </c>
      <c r="AB11" s="222"/>
      <c r="AC11" s="221" t="s">
        <v>211</v>
      </c>
      <c r="AD11" s="222"/>
      <c r="AE11" s="221" t="s">
        <v>204</v>
      </c>
      <c r="AF11" s="222"/>
      <c r="AG11" s="221" t="s">
        <v>214</v>
      </c>
      <c r="AH11" s="222"/>
      <c r="AI11" s="221"/>
      <c r="AJ11" s="222"/>
      <c r="AK11" s="221" t="s">
        <v>214</v>
      </c>
      <c r="AL11" s="222"/>
      <c r="AM11" s="221" t="s">
        <v>214</v>
      </c>
      <c r="AN11" s="222"/>
      <c r="AO11" s="221" t="s">
        <v>214</v>
      </c>
      <c r="AP11" s="222"/>
      <c r="AQ11" s="221" t="s">
        <v>214</v>
      </c>
      <c r="AR11" s="222"/>
      <c r="AS11" s="221" t="s">
        <v>212</v>
      </c>
      <c r="AT11" s="222"/>
      <c r="AU11" s="221" t="s">
        <v>211</v>
      </c>
      <c r="AV11" s="222"/>
      <c r="AW11" s="221" t="s">
        <v>210</v>
      </c>
      <c r="AX11" s="222"/>
      <c r="AY11" s="221"/>
      <c r="AZ11" s="222"/>
      <c r="BA11" s="221" t="s">
        <v>213</v>
      </c>
      <c r="BB11" s="222"/>
      <c r="BC11" s="221" t="s">
        <v>204</v>
      </c>
      <c r="BD11" s="222"/>
      <c r="BE11" s="221" t="s">
        <v>204</v>
      </c>
      <c r="BF11" s="222"/>
      <c r="BG11" s="221" t="s">
        <v>204</v>
      </c>
      <c r="BH11" s="222"/>
      <c r="BI11" s="221" t="s">
        <v>204</v>
      </c>
      <c r="BJ11" s="222"/>
      <c r="BK11" s="221"/>
      <c r="BL11" s="222"/>
      <c r="BM11" s="221" t="s">
        <v>210</v>
      </c>
      <c r="BN11" s="222"/>
      <c r="BO11" s="221"/>
      <c r="BP11" s="222"/>
      <c r="BQ11" s="221" t="s">
        <v>204</v>
      </c>
      <c r="BR11" s="222"/>
      <c r="BS11" s="221" t="s">
        <v>214</v>
      </c>
      <c r="BT11" s="222"/>
      <c r="BU11" s="221" t="s">
        <v>214</v>
      </c>
      <c r="BV11" s="222"/>
      <c r="BW11" s="221" t="s">
        <v>212</v>
      </c>
      <c r="BX11" s="222"/>
      <c r="BY11" s="221" t="s">
        <v>204</v>
      </c>
      <c r="BZ11" s="222"/>
      <c r="CA11" s="221" t="s">
        <v>204</v>
      </c>
      <c r="CB11" s="222"/>
      <c r="CC11" s="221" t="s">
        <v>204</v>
      </c>
      <c r="CD11" s="222"/>
      <c r="CE11" s="221" t="s">
        <v>204</v>
      </c>
      <c r="CF11" s="222"/>
      <c r="CG11" s="221" t="s">
        <v>204</v>
      </c>
      <c r="CH11" s="222"/>
      <c r="CI11" s="221" t="s">
        <v>204</v>
      </c>
      <c r="CJ11" s="222"/>
      <c r="CK11" s="221" t="s">
        <v>204</v>
      </c>
      <c r="CL11" s="222"/>
      <c r="CM11" s="221" t="s">
        <v>204</v>
      </c>
      <c r="CN11" s="222"/>
      <c r="CO11" s="221" t="s">
        <v>204</v>
      </c>
      <c r="CP11" s="222"/>
      <c r="CQ11" s="221" t="s">
        <v>204</v>
      </c>
      <c r="CR11" s="222"/>
      <c r="CS11" s="221" t="s">
        <v>204</v>
      </c>
      <c r="CT11" s="222"/>
      <c r="CU11" s="221" t="s">
        <v>204</v>
      </c>
      <c r="CV11" s="222"/>
      <c r="CW11" s="221" t="s">
        <v>204</v>
      </c>
      <c r="CX11" s="222"/>
      <c r="CY11" s="221" t="s">
        <v>204</v>
      </c>
      <c r="CZ11" s="222"/>
      <c r="DA11" s="221" t="s">
        <v>204</v>
      </c>
      <c r="DB11" s="222"/>
      <c r="DC11" s="221" t="s">
        <v>204</v>
      </c>
      <c r="DD11" s="222"/>
      <c r="DE11" s="221" t="s">
        <v>204</v>
      </c>
      <c r="DF11" s="222"/>
      <c r="DG11" s="221" t="s">
        <v>204</v>
      </c>
      <c r="DH11" s="222"/>
      <c r="DI11" s="221" t="s">
        <v>204</v>
      </c>
      <c r="DJ11" s="222"/>
      <c r="DK11" s="221" t="s">
        <v>204</v>
      </c>
      <c r="DL11" s="222"/>
      <c r="DM11" s="221" t="s">
        <v>204</v>
      </c>
      <c r="DN11" s="222"/>
      <c r="DO11" s="221" t="s">
        <v>204</v>
      </c>
      <c r="DP11" s="222"/>
      <c r="DQ11" s="221" t="s">
        <v>204</v>
      </c>
      <c r="DR11" s="222"/>
      <c r="DS11" s="221" t="s">
        <v>204</v>
      </c>
      <c r="DT11" s="222"/>
      <c r="DU11" s="221"/>
      <c r="DV11" s="222"/>
      <c r="DW11" s="221"/>
      <c r="DX11" s="222"/>
      <c r="DY11" s="134"/>
      <c r="DZ11" s="135"/>
      <c r="EA11" s="19"/>
    </row>
    <row r="12" spans="1:131" ht="26.4">
      <c r="A12" s="54"/>
      <c r="B12" s="18" t="s">
        <v>13</v>
      </c>
      <c r="C12" s="221">
        <v>30</v>
      </c>
      <c r="D12" s="255"/>
      <c r="E12" s="221">
        <v>30</v>
      </c>
      <c r="F12" s="222"/>
      <c r="G12" s="221">
        <v>4</v>
      </c>
      <c r="H12" s="255"/>
      <c r="I12" s="221">
        <v>30</v>
      </c>
      <c r="J12" s="222"/>
      <c r="K12" s="221">
        <v>30</v>
      </c>
      <c r="L12" s="222"/>
      <c r="M12" s="221"/>
      <c r="N12" s="255"/>
      <c r="O12" s="221">
        <v>30</v>
      </c>
      <c r="P12" s="222"/>
      <c r="Q12" s="221"/>
      <c r="R12" s="255"/>
      <c r="S12" s="221">
        <v>30</v>
      </c>
      <c r="T12" s="222"/>
      <c r="U12" s="221"/>
      <c r="V12" s="222"/>
      <c r="W12" s="221">
        <v>8</v>
      </c>
      <c r="X12" s="222"/>
      <c r="Y12" s="221">
        <v>8</v>
      </c>
      <c r="Z12" s="222"/>
      <c r="AA12" s="221">
        <v>8</v>
      </c>
      <c r="AB12" s="222"/>
      <c r="AC12" s="221">
        <v>8</v>
      </c>
      <c r="AD12" s="222"/>
      <c r="AE12" s="221"/>
      <c r="AF12" s="222"/>
      <c r="AG12" s="221">
        <v>4</v>
      </c>
      <c r="AH12" s="222"/>
      <c r="AI12" s="221"/>
      <c r="AJ12" s="222"/>
      <c r="AK12" s="221">
        <v>4</v>
      </c>
      <c r="AL12" s="222"/>
      <c r="AM12" s="221">
        <v>4</v>
      </c>
      <c r="AN12" s="222"/>
      <c r="AO12" s="221">
        <v>4</v>
      </c>
      <c r="AP12" s="222"/>
      <c r="AQ12" s="221">
        <v>4</v>
      </c>
      <c r="AR12" s="222"/>
      <c r="AS12" s="221">
        <v>2</v>
      </c>
      <c r="AT12" s="222"/>
      <c r="AU12" s="221">
        <v>8</v>
      </c>
      <c r="AV12" s="222"/>
      <c r="AW12" s="221">
        <v>30</v>
      </c>
      <c r="AX12" s="222"/>
      <c r="AY12" s="221"/>
      <c r="AZ12" s="222"/>
      <c r="BA12" s="221">
        <v>1</v>
      </c>
      <c r="BB12" s="222"/>
      <c r="BC12" s="221"/>
      <c r="BD12" s="222"/>
      <c r="BE12" s="221"/>
      <c r="BF12" s="222"/>
      <c r="BG12" s="221"/>
      <c r="BH12" s="222"/>
      <c r="BI12" s="221"/>
      <c r="BJ12" s="222"/>
      <c r="BK12" s="221"/>
      <c r="BL12" s="222"/>
      <c r="BM12" s="221">
        <v>30</v>
      </c>
      <c r="BN12" s="222"/>
      <c r="BO12" s="221"/>
      <c r="BP12" s="222"/>
      <c r="BQ12" s="221"/>
      <c r="BR12" s="222"/>
      <c r="BS12" s="221">
        <v>4</v>
      </c>
      <c r="BT12" s="222"/>
      <c r="BU12" s="221">
        <v>4</v>
      </c>
      <c r="BV12" s="222"/>
      <c r="BW12" s="221">
        <v>2</v>
      </c>
      <c r="BX12" s="222"/>
      <c r="BY12" s="221"/>
      <c r="BZ12" s="222"/>
      <c r="CA12" s="221"/>
      <c r="CB12" s="222"/>
      <c r="CC12" s="221"/>
      <c r="CD12" s="222"/>
      <c r="CE12" s="221"/>
      <c r="CF12" s="222"/>
      <c r="CG12" s="221"/>
      <c r="CH12" s="222"/>
      <c r="CI12" s="221"/>
      <c r="CJ12" s="222"/>
      <c r="CK12" s="221"/>
      <c r="CL12" s="222"/>
      <c r="CM12" s="221"/>
      <c r="CN12" s="222"/>
      <c r="CO12" s="221"/>
      <c r="CP12" s="222"/>
      <c r="CQ12" s="221"/>
      <c r="CR12" s="222"/>
      <c r="CS12" s="221"/>
      <c r="CT12" s="222"/>
      <c r="CU12" s="221"/>
      <c r="CV12" s="222"/>
      <c r="CW12" s="221"/>
      <c r="CX12" s="222"/>
      <c r="CY12" s="221"/>
      <c r="CZ12" s="222"/>
      <c r="DA12" s="221"/>
      <c r="DB12" s="222"/>
      <c r="DC12" s="221"/>
      <c r="DD12" s="222"/>
      <c r="DE12" s="221"/>
      <c r="DF12" s="222"/>
      <c r="DG12" s="221"/>
      <c r="DH12" s="222"/>
      <c r="DI12" s="221"/>
      <c r="DJ12" s="222"/>
      <c r="DK12" s="221"/>
      <c r="DL12" s="222"/>
      <c r="DM12" s="221"/>
      <c r="DN12" s="222"/>
      <c r="DO12" s="221"/>
      <c r="DP12" s="222"/>
      <c r="DQ12" s="221"/>
      <c r="DR12" s="222"/>
      <c r="DS12" s="221"/>
      <c r="DT12" s="222"/>
      <c r="DU12" s="221"/>
      <c r="DV12" s="222"/>
      <c r="DW12" s="221"/>
      <c r="DX12" s="222"/>
      <c r="DY12" s="134"/>
      <c r="DZ12" s="135"/>
      <c r="EA12" s="20"/>
    </row>
    <row r="13" spans="1:131"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130" t="s">
        <v>226</v>
      </c>
      <c r="DX13" s="130" t="s">
        <v>227</v>
      </c>
      <c r="DY13" s="130" t="s">
        <v>226</v>
      </c>
      <c r="DZ13" s="130" t="s">
        <v>227</v>
      </c>
      <c r="EA13" s="56"/>
    </row>
    <row r="14" spans="1:131">
      <c r="A14" s="73">
        <v>1</v>
      </c>
      <c r="B14" s="73"/>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4"/>
      <c r="DU14" s="142"/>
      <c r="DV14" s="142"/>
      <c r="DW14" s="142"/>
      <c r="DX14" s="142"/>
      <c r="DY14" s="142"/>
      <c r="DZ14" s="149"/>
      <c r="EA14" s="20"/>
    </row>
    <row r="15" spans="1:131">
      <c r="A15" s="73">
        <v>2</v>
      </c>
      <c r="B15" s="73"/>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4"/>
      <c r="DU15" s="142"/>
      <c r="DV15" s="142"/>
      <c r="DW15" s="142"/>
      <c r="DX15" s="142"/>
      <c r="DY15" s="142"/>
      <c r="DZ15" s="149"/>
      <c r="EA15" s="20"/>
    </row>
    <row r="16" spans="1:131">
      <c r="A16" s="73">
        <v>3</v>
      </c>
      <c r="B16" s="73"/>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4"/>
      <c r="DU16" s="142"/>
      <c r="DV16" s="142"/>
      <c r="DW16" s="142"/>
      <c r="DX16" s="142"/>
      <c r="DY16" s="142"/>
      <c r="DZ16" s="149"/>
      <c r="EA16" s="20"/>
    </row>
    <row r="17" spans="1:131">
      <c r="A17" s="73">
        <v>4</v>
      </c>
      <c r="B17" s="73"/>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4"/>
      <c r="DU17" s="142"/>
      <c r="DV17" s="142"/>
      <c r="DW17" s="142"/>
      <c r="DX17" s="142"/>
      <c r="DY17" s="142"/>
      <c r="DZ17" s="149"/>
      <c r="EA17" s="20"/>
    </row>
    <row r="18" spans="1:131">
      <c r="A18" s="73">
        <v>5</v>
      </c>
      <c r="B18" s="73"/>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4"/>
      <c r="DU18" s="142"/>
      <c r="DV18" s="142"/>
      <c r="DW18" s="142"/>
      <c r="DX18" s="142"/>
      <c r="DY18" s="142"/>
      <c r="DZ18" s="149"/>
      <c r="EA18" s="20"/>
    </row>
    <row r="19" spans="1:131">
      <c r="A19" s="73">
        <v>6</v>
      </c>
      <c r="B19" s="73"/>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4"/>
      <c r="DU19" s="142"/>
      <c r="DV19" s="142"/>
      <c r="DW19" s="142"/>
      <c r="DX19" s="142"/>
      <c r="DY19" s="142"/>
      <c r="DZ19" s="149"/>
      <c r="EA19" s="20"/>
    </row>
    <row r="20" spans="1:131">
      <c r="A20" s="73">
        <v>7</v>
      </c>
      <c r="B20" s="73"/>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4"/>
      <c r="DU20" s="142"/>
      <c r="DV20" s="142"/>
      <c r="DW20" s="142"/>
      <c r="DX20" s="142"/>
      <c r="DY20" s="142"/>
      <c r="DZ20" s="149"/>
      <c r="EA20" s="20"/>
    </row>
    <row r="21" spans="1:131">
      <c r="A21" s="73">
        <v>8</v>
      </c>
      <c r="B21" s="73"/>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4"/>
      <c r="DU21" s="142"/>
      <c r="DV21" s="142"/>
      <c r="DW21" s="142"/>
      <c r="DX21" s="142"/>
      <c r="DY21" s="142"/>
      <c r="DZ21" s="149"/>
      <c r="EA21" s="20"/>
    </row>
    <row r="22" spans="1:131">
      <c r="A22" s="73">
        <v>9</v>
      </c>
      <c r="B22" s="73"/>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4"/>
      <c r="DU22" s="142"/>
      <c r="DV22" s="142"/>
      <c r="DW22" s="142"/>
      <c r="DX22" s="142"/>
      <c r="DY22" s="142"/>
      <c r="DZ22" s="149"/>
      <c r="EA22" s="20"/>
    </row>
    <row r="23" spans="1:131">
      <c r="A23" s="73">
        <v>10</v>
      </c>
      <c r="B23" s="73"/>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4"/>
      <c r="DU23" s="142"/>
      <c r="DV23" s="142"/>
      <c r="DW23" s="142"/>
      <c r="DX23" s="142"/>
      <c r="DY23" s="142"/>
      <c r="DZ23" s="149"/>
      <c r="EA23" s="20"/>
    </row>
    <row r="24" spans="1:131">
      <c r="A24" s="73">
        <v>11</v>
      </c>
      <c r="B24" s="73"/>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4"/>
      <c r="DU24" s="142"/>
      <c r="DV24" s="142"/>
      <c r="DW24" s="142"/>
      <c r="DX24" s="142"/>
      <c r="DY24" s="142"/>
      <c r="DZ24" s="149"/>
      <c r="EA24" s="20"/>
    </row>
    <row r="25" spans="1:131">
      <c r="A25" s="73">
        <v>12</v>
      </c>
      <c r="B25" s="73"/>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4"/>
      <c r="DU25" s="142"/>
      <c r="DV25" s="142"/>
      <c r="DW25" s="142"/>
      <c r="DX25" s="142"/>
      <c r="DY25" s="142"/>
      <c r="DZ25" s="149"/>
      <c r="EA25" s="20"/>
    </row>
    <row r="26" spans="1:131">
      <c r="A26" s="73">
        <v>13</v>
      </c>
      <c r="B26" s="73"/>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4"/>
      <c r="DU26" s="142"/>
      <c r="DV26" s="142"/>
      <c r="DW26" s="142"/>
      <c r="DX26" s="142"/>
      <c r="DY26" s="142"/>
      <c r="DZ26" s="149"/>
      <c r="EA26" s="20"/>
    </row>
    <row r="27" spans="1:131">
      <c r="A27" s="73">
        <v>14</v>
      </c>
      <c r="B27" s="73"/>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4"/>
      <c r="DU27" s="142"/>
      <c r="DV27" s="142"/>
      <c r="DW27" s="142"/>
      <c r="DX27" s="142"/>
      <c r="DY27" s="142"/>
      <c r="DZ27" s="149"/>
      <c r="EA27" s="20"/>
    </row>
    <row r="28" spans="1:131">
      <c r="A28" s="73">
        <v>15</v>
      </c>
      <c r="B28" s="73"/>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4"/>
      <c r="DU28" s="142"/>
      <c r="DV28" s="142"/>
      <c r="DW28" s="142"/>
      <c r="DX28" s="142"/>
      <c r="DY28" s="142"/>
      <c r="DZ28" s="149"/>
      <c r="EA28" s="20"/>
    </row>
    <row r="29" spans="1:131">
      <c r="A29" s="73">
        <v>16</v>
      </c>
      <c r="B29" s="73"/>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4"/>
      <c r="DU29" s="142"/>
      <c r="DV29" s="142"/>
      <c r="DW29" s="142"/>
      <c r="DX29" s="142"/>
      <c r="DY29" s="142"/>
      <c r="DZ29" s="149"/>
      <c r="EA29" s="20"/>
    </row>
    <row r="30" spans="1:131">
      <c r="A30" s="73">
        <v>17</v>
      </c>
      <c r="B30" s="73"/>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4"/>
      <c r="DU30" s="142"/>
      <c r="DV30" s="142"/>
      <c r="DW30" s="142"/>
      <c r="DX30" s="142"/>
      <c r="DY30" s="142"/>
      <c r="DZ30" s="149"/>
      <c r="EA30" s="20"/>
    </row>
    <row r="31" spans="1:131">
      <c r="A31" s="73">
        <v>18</v>
      </c>
      <c r="B31" s="73"/>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4"/>
      <c r="DU31" s="142"/>
      <c r="DV31" s="142"/>
      <c r="DW31" s="142"/>
      <c r="DX31" s="142"/>
      <c r="DY31" s="142"/>
      <c r="DZ31" s="149"/>
      <c r="EA31" s="20"/>
    </row>
    <row r="32" spans="1:131">
      <c r="A32" s="73">
        <v>19</v>
      </c>
      <c r="B32" s="73"/>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4"/>
      <c r="DU32" s="142"/>
      <c r="DV32" s="142"/>
      <c r="DW32" s="142"/>
      <c r="DX32" s="142"/>
      <c r="DY32" s="142"/>
      <c r="DZ32" s="149"/>
      <c r="EA32" s="20"/>
    </row>
    <row r="33" spans="1:131">
      <c r="A33" s="73">
        <v>20</v>
      </c>
      <c r="B33" s="73"/>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4"/>
      <c r="DU33" s="142"/>
      <c r="DV33" s="142"/>
      <c r="DW33" s="142"/>
      <c r="DX33" s="142"/>
      <c r="DY33" s="142"/>
      <c r="DZ33" s="149"/>
      <c r="EA33" s="20"/>
    </row>
    <row r="34" spans="1:131">
      <c r="A34" s="73">
        <v>21</v>
      </c>
      <c r="B34" s="73"/>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4"/>
      <c r="DU34" s="142"/>
      <c r="DV34" s="142"/>
      <c r="DW34" s="142"/>
      <c r="DX34" s="142"/>
      <c r="DY34" s="142"/>
      <c r="DZ34" s="149"/>
      <c r="EA34" s="20"/>
    </row>
    <row r="35" spans="1:131">
      <c r="A35" s="73">
        <v>22</v>
      </c>
      <c r="B35" s="73"/>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4"/>
      <c r="DU35" s="142"/>
      <c r="DV35" s="142"/>
      <c r="DW35" s="142"/>
      <c r="DX35" s="142"/>
      <c r="DY35" s="142"/>
      <c r="DZ35" s="149"/>
      <c r="EA35" s="20"/>
    </row>
    <row r="36" spans="1:131">
      <c r="A36" s="73">
        <v>23</v>
      </c>
      <c r="B36" s="73"/>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4"/>
      <c r="DU36" s="142"/>
      <c r="DV36" s="142"/>
      <c r="DW36" s="142"/>
      <c r="DX36" s="142"/>
      <c r="DY36" s="142"/>
      <c r="DZ36" s="149"/>
      <c r="EA36" s="20"/>
    </row>
    <row r="37" spans="1:131">
      <c r="A37" s="73">
        <v>24</v>
      </c>
      <c r="B37" s="73"/>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4"/>
      <c r="DU37" s="142"/>
      <c r="DV37" s="142"/>
      <c r="DW37" s="142"/>
      <c r="DX37" s="142"/>
      <c r="DY37" s="142"/>
      <c r="DZ37" s="149"/>
      <c r="EA37" s="20"/>
    </row>
    <row r="38" spans="1:131">
      <c r="A38" s="73">
        <v>25</v>
      </c>
      <c r="B38" s="73"/>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4"/>
      <c r="DU38" s="142"/>
      <c r="DV38" s="142"/>
      <c r="DW38" s="142"/>
      <c r="DX38" s="142"/>
      <c r="DY38" s="142"/>
      <c r="DZ38" s="149"/>
      <c r="EA38" s="20"/>
    </row>
    <row r="39" spans="1:131">
      <c r="A39" s="73">
        <v>26</v>
      </c>
      <c r="B39" s="73"/>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4"/>
      <c r="DU39" s="142"/>
      <c r="DV39" s="142"/>
      <c r="DW39" s="142"/>
      <c r="DX39" s="142"/>
      <c r="DY39" s="142"/>
      <c r="DZ39" s="149"/>
      <c r="EA39" s="20"/>
    </row>
    <row r="40" spans="1:131">
      <c r="A40" s="73">
        <v>27</v>
      </c>
      <c r="B40" s="73"/>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4"/>
      <c r="DU40" s="142"/>
      <c r="DV40" s="142"/>
      <c r="DW40" s="142"/>
      <c r="DX40" s="142"/>
      <c r="DY40" s="142"/>
      <c r="DZ40" s="149"/>
      <c r="EA40" s="20"/>
    </row>
    <row r="41" spans="1:131">
      <c r="A41" s="73">
        <v>28</v>
      </c>
      <c r="B41" s="73"/>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4"/>
      <c r="DU41" s="142"/>
      <c r="DV41" s="142"/>
      <c r="DW41" s="142"/>
      <c r="DX41" s="142"/>
      <c r="DY41" s="142"/>
      <c r="DZ41" s="149"/>
      <c r="EA41" s="20"/>
    </row>
    <row r="42" spans="1:131">
      <c r="A42" s="73">
        <v>29</v>
      </c>
      <c r="B42" s="73"/>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4"/>
      <c r="DU42" s="142"/>
      <c r="DV42" s="142"/>
      <c r="DW42" s="142"/>
      <c r="DX42" s="142"/>
      <c r="DY42" s="142"/>
      <c r="DZ42" s="149"/>
      <c r="EA42" s="20"/>
    </row>
    <row r="43" spans="1:131">
      <c r="A43" s="73">
        <v>30</v>
      </c>
      <c r="B43" s="73"/>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4"/>
      <c r="DU43" s="142"/>
      <c r="DV43" s="142"/>
      <c r="DW43" s="142"/>
      <c r="DX43" s="142"/>
      <c r="DY43" s="142"/>
      <c r="DZ43" s="149"/>
      <c r="EA43" s="20"/>
    </row>
    <row r="44" spans="1:131">
      <c r="A44" s="73">
        <v>31</v>
      </c>
      <c r="B44" s="73"/>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4"/>
      <c r="DU44" s="142"/>
      <c r="DV44" s="142"/>
      <c r="DW44" s="142"/>
      <c r="DX44" s="142"/>
      <c r="DY44" s="142"/>
      <c r="DZ44" s="149"/>
      <c r="EA44" s="20"/>
    </row>
    <row r="45" spans="1:131">
      <c r="A45" s="66" t="s">
        <v>14</v>
      </c>
      <c r="B45" s="75"/>
      <c r="C45" s="76">
        <f>COUNT(C14:C44)</f>
        <v>0</v>
      </c>
      <c r="D45" s="75"/>
      <c r="E45" s="67">
        <f>COUNT(E14:E44)</f>
        <v>0</v>
      </c>
      <c r="F45" s="75"/>
      <c r="G45" s="67">
        <f>COUNT(G14:G44)</f>
        <v>0</v>
      </c>
      <c r="H45" s="75"/>
      <c r="I45" s="67">
        <f>COUNT(I14:I44)</f>
        <v>0</v>
      </c>
      <c r="J45" s="75"/>
      <c r="K45" s="67">
        <f>COUNT(K14:K44)</f>
        <v>0</v>
      </c>
      <c r="L45" s="75"/>
      <c r="M45" s="67">
        <f>COUNT(M14:M44)</f>
        <v>0</v>
      </c>
      <c r="N45" s="75"/>
      <c r="O45" s="67">
        <f>COUNT(O14:O44)</f>
        <v>0</v>
      </c>
      <c r="P45" s="75"/>
      <c r="Q45" s="67">
        <f>COUNT(Q14:Q44)</f>
        <v>0</v>
      </c>
      <c r="R45" s="75"/>
      <c r="S45" s="67">
        <f>COUNT(S14:S44)</f>
        <v>0</v>
      </c>
      <c r="T45" s="75"/>
      <c r="U45" s="67">
        <f>COUNT(U14:U44)</f>
        <v>0</v>
      </c>
      <c r="V45" s="75"/>
      <c r="W45" s="67">
        <f>COUNT(W14:W44)</f>
        <v>0</v>
      </c>
      <c r="X45" s="75"/>
      <c r="Y45" s="67">
        <f>COUNT(Y14:Y44)</f>
        <v>0</v>
      </c>
      <c r="Z45" s="75"/>
      <c r="AA45" s="75">
        <f>COUNT(AA14:AA44)</f>
        <v>0</v>
      </c>
      <c r="AB45" s="75"/>
      <c r="AC45" s="67">
        <f>COUNT(AC14:AC44)</f>
        <v>0</v>
      </c>
      <c r="AD45" s="75"/>
      <c r="AE45" s="67">
        <f>COUNT(AE14:AE44)</f>
        <v>0</v>
      </c>
      <c r="AF45" s="75"/>
      <c r="AG45" s="75">
        <f>COUNT(AG14:AG44)</f>
        <v>0</v>
      </c>
      <c r="AH45" s="75"/>
      <c r="AI45" s="77">
        <f>COUNT(AI14:AI44)</f>
        <v>0</v>
      </c>
      <c r="AJ45" s="77"/>
      <c r="AK45" s="67">
        <f>COUNT(AK14:AK44)</f>
        <v>0</v>
      </c>
      <c r="AL45" s="75"/>
      <c r="AM45" s="67">
        <f>COUNT(AM14:AM44)</f>
        <v>0</v>
      </c>
      <c r="AN45" s="75"/>
      <c r="AO45" s="67">
        <f>COUNT(AO14:AO44)</f>
        <v>0</v>
      </c>
      <c r="AP45" s="75"/>
      <c r="AQ45" s="75">
        <f>COUNT(AQ14:AQ44)</f>
        <v>0</v>
      </c>
      <c r="AR45" s="75"/>
      <c r="AS45" s="67">
        <f>COUNT(AS14:AS44)</f>
        <v>0</v>
      </c>
      <c r="AT45" s="75"/>
      <c r="AU45" s="67">
        <f>COUNT(AU14:AU44)</f>
        <v>0</v>
      </c>
      <c r="AV45" s="75"/>
      <c r="AW45" s="67">
        <f>COUNT(AW14:AW44)</f>
        <v>0</v>
      </c>
      <c r="AX45" s="75"/>
      <c r="AY45" s="67">
        <f>COUNT(AY14:AY44)</f>
        <v>0</v>
      </c>
      <c r="AZ45" s="75"/>
      <c r="BA45" s="67">
        <f>COUNT(BA14:BA44)</f>
        <v>0</v>
      </c>
      <c r="BB45" s="75"/>
      <c r="BC45" s="67">
        <f>COUNT(BC14:BC44)</f>
        <v>0</v>
      </c>
      <c r="BD45" s="75"/>
      <c r="BE45" s="67">
        <f>COUNT(BE14:BE44)</f>
        <v>0</v>
      </c>
      <c r="BF45" s="75"/>
      <c r="BG45" s="67">
        <f>COUNT(BG14:BG44)</f>
        <v>0</v>
      </c>
      <c r="BH45" s="75"/>
      <c r="BI45" s="67">
        <f>COUNT(BI14:BI44)</f>
        <v>0</v>
      </c>
      <c r="BJ45" s="75"/>
      <c r="BK45" s="67">
        <f>COUNT(BK14:BK44)</f>
        <v>0</v>
      </c>
      <c r="BL45" s="75"/>
      <c r="BM45" s="67">
        <f>COUNT(BM14:BM44)</f>
        <v>0</v>
      </c>
      <c r="BN45" s="75"/>
      <c r="BO45" s="67">
        <f>COUNT(BO14:BO44)</f>
        <v>0</v>
      </c>
      <c r="BP45" s="75"/>
      <c r="BQ45" s="67">
        <f>COUNT(BQ14:BQ44)</f>
        <v>0</v>
      </c>
      <c r="BR45" s="75"/>
      <c r="BS45" s="67">
        <f>COUNT(BS14:BS44)</f>
        <v>0</v>
      </c>
      <c r="BT45" s="75"/>
      <c r="BU45" s="67">
        <f>COUNT(BU14:BU44)</f>
        <v>0</v>
      </c>
      <c r="BV45" s="75"/>
      <c r="BW45" s="67">
        <f>COUNT(BW14:BW44)</f>
        <v>0</v>
      </c>
      <c r="BX45" s="75"/>
      <c r="BY45" s="67">
        <f>COUNT(BY14:BY44)</f>
        <v>0</v>
      </c>
      <c r="BZ45" s="75"/>
      <c r="CA45" s="67">
        <f>COUNT(CA14:CA44)</f>
        <v>0</v>
      </c>
      <c r="CB45" s="75"/>
      <c r="CC45" s="67">
        <f>COUNT(CC14:CC44)</f>
        <v>0</v>
      </c>
      <c r="CD45" s="75"/>
      <c r="CE45" s="67">
        <f>COUNT(CE14:CE44)</f>
        <v>0</v>
      </c>
      <c r="CF45" s="75"/>
      <c r="CG45" s="67">
        <f>COUNT(CG14:CG44)</f>
        <v>0</v>
      </c>
      <c r="CH45" s="75"/>
      <c r="CI45" s="67">
        <f>COUNT(CI14:CI44)</f>
        <v>0</v>
      </c>
      <c r="CJ45" s="75"/>
      <c r="CK45" s="67">
        <f>COUNT(CK14:CK44)</f>
        <v>0</v>
      </c>
      <c r="CL45" s="75"/>
      <c r="CM45" s="67">
        <f>COUNT(CM14:CM44)</f>
        <v>0</v>
      </c>
      <c r="CN45" s="75"/>
      <c r="CO45" s="67">
        <f>COUNT(CO14:CO44)</f>
        <v>0</v>
      </c>
      <c r="CP45" s="75"/>
      <c r="CQ45" s="67">
        <f>COUNT(CQ14:CQ44)</f>
        <v>0</v>
      </c>
      <c r="CR45" s="75"/>
      <c r="CS45" s="67">
        <f>COUNT(CS14:CS44)</f>
        <v>0</v>
      </c>
      <c r="CT45" s="75"/>
      <c r="CU45" s="67">
        <f>COUNT(CU14:CU44)</f>
        <v>0</v>
      </c>
      <c r="CV45" s="75"/>
      <c r="CW45" s="67">
        <f>COUNT(CW14:CW44)</f>
        <v>0</v>
      </c>
      <c r="CX45" s="75"/>
      <c r="CY45" s="75">
        <f>COUNT(CY14:CY44)</f>
        <v>0</v>
      </c>
      <c r="CZ45" s="75"/>
      <c r="DA45" s="67">
        <f>COUNT(DA14:DA44)</f>
        <v>0</v>
      </c>
      <c r="DB45" s="75"/>
      <c r="DC45" s="67">
        <f>COUNT(DC14:DC44)</f>
        <v>0</v>
      </c>
      <c r="DD45" s="75"/>
      <c r="DE45" s="67">
        <f>COUNT(DE14:DE44)</f>
        <v>0</v>
      </c>
      <c r="DF45" s="75"/>
      <c r="DG45" s="67">
        <f>COUNT(DG14:DG44)</f>
        <v>0</v>
      </c>
      <c r="DH45" s="75"/>
      <c r="DI45" s="67">
        <f>COUNT(DI14:DI44)</f>
        <v>0</v>
      </c>
      <c r="DJ45" s="75"/>
      <c r="DK45" s="67">
        <f>COUNT(DK14:DK44)</f>
        <v>0</v>
      </c>
      <c r="DL45" s="75"/>
      <c r="DM45" s="67">
        <f>COUNT(DM14:DM44)</f>
        <v>0</v>
      </c>
      <c r="DN45" s="75"/>
      <c r="DO45" s="67">
        <f>COUNT(DO14:DO44)</f>
        <v>0</v>
      </c>
      <c r="DP45" s="75"/>
      <c r="DQ45" s="67">
        <f>COUNT(DQ14:DQ44)</f>
        <v>0</v>
      </c>
      <c r="DR45" s="75"/>
      <c r="DS45" s="67">
        <f>COUNT(DS14:DS44)</f>
        <v>0</v>
      </c>
      <c r="DT45" s="75"/>
      <c r="DU45" s="75">
        <f>COUNT(DU14:DU44)</f>
        <v>0</v>
      </c>
      <c r="DV45" s="75"/>
      <c r="DW45" s="75">
        <f>COUNT(DW14:DW44)</f>
        <v>0</v>
      </c>
      <c r="DX45" s="75"/>
      <c r="DY45" s="75">
        <f>COUNT(DY14:DY44)</f>
        <v>0</v>
      </c>
      <c r="DZ45" s="75"/>
      <c r="EA45" s="20"/>
    </row>
    <row r="46" spans="1:131">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79" t="e">
        <f>AVERAGE(AI14:AI44)</f>
        <v>#DIV/0!</v>
      </c>
      <c r="AJ46" s="80"/>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75" t="e">
        <f>AVERAGE(DU14:DU44)</f>
        <v>#DIV/0!</v>
      </c>
      <c r="DV46" s="75"/>
      <c r="DW46" s="75" t="e">
        <f>AVERAGE(DW14:DW44)</f>
        <v>#DIV/0!</v>
      </c>
      <c r="DX46" s="75"/>
      <c r="DY46" s="75" t="e">
        <f>AVERAGE(DY14:DY44)</f>
        <v>#DIV/0!</v>
      </c>
      <c r="DZ46" s="75"/>
      <c r="EA46" s="20"/>
    </row>
    <row r="47" spans="1:131">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7">
        <f>MAX(AI14:AI44)</f>
        <v>0</v>
      </c>
      <c r="AJ47" s="77"/>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75">
        <f>MAX(DW14:DW44)</f>
        <v>0</v>
      </c>
      <c r="DX47" s="75"/>
      <c r="DY47" s="75">
        <f>MAX(DY14:DY44)</f>
        <v>0</v>
      </c>
      <c r="DZ47" s="75"/>
      <c r="EA47" s="20"/>
    </row>
    <row r="48" spans="1:131">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7">
        <f>MIN(AI14:AI44)</f>
        <v>0</v>
      </c>
      <c r="AJ48" s="77"/>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75">
        <f>MIN(DW14:DW44)</f>
        <v>0</v>
      </c>
      <c r="DX48" s="75"/>
      <c r="DY48" s="75">
        <f>MIN(DY14:DY44)</f>
        <v>0</v>
      </c>
      <c r="DZ48" s="75"/>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c r="A50" s="150"/>
      <c r="B50" s="150"/>
      <c r="C50" s="150"/>
      <c r="D50" s="15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c r="A52" s="151"/>
    </row>
  </sheetData>
  <mergeCells count="571">
    <mergeCell ref="DW4:DX4"/>
    <mergeCell ref="DY4:DZ4"/>
    <mergeCell ref="CU4:CV4"/>
    <mergeCell ref="DA4:DB4"/>
    <mergeCell ref="DS4:DT4"/>
    <mergeCell ref="DE4:DF4"/>
    <mergeCell ref="CW4:CX4"/>
    <mergeCell ref="DC4:DD4"/>
    <mergeCell ref="DO4:DP4"/>
    <mergeCell ref="DQ4:DR4"/>
    <mergeCell ref="CI4:CJ4"/>
    <mergeCell ref="BY4:BZ4"/>
    <mergeCell ref="DU4:DV4"/>
    <mergeCell ref="CY4:CZ4"/>
    <mergeCell ref="DK4:DL4"/>
    <mergeCell ref="CO4:CP4"/>
    <mergeCell ref="CQ4:CR4"/>
    <mergeCell ref="DM4:DN4"/>
    <mergeCell ref="CA4:CB4"/>
    <mergeCell ref="CM4:CN4"/>
    <mergeCell ref="DI4:DJ4"/>
    <mergeCell ref="DG4:DH4"/>
    <mergeCell ref="CS4:CT4"/>
    <mergeCell ref="CK4:CL4"/>
    <mergeCell ref="CC4:CD4"/>
    <mergeCell ref="CE4:CF4"/>
    <mergeCell ref="AO4:AP4"/>
    <mergeCell ref="AQ4:AR4"/>
    <mergeCell ref="AS4:AT4"/>
    <mergeCell ref="AI4:AJ4"/>
    <mergeCell ref="AU4:AV4"/>
    <mergeCell ref="AW4:AX4"/>
    <mergeCell ref="AY4:AZ4"/>
    <mergeCell ref="BE4:BF4"/>
    <mergeCell ref="CG4:CH4"/>
    <mergeCell ref="BA4:BB4"/>
    <mergeCell ref="BC4:BD4"/>
    <mergeCell ref="BM4:BN4"/>
    <mergeCell ref="BO4:BP4"/>
    <mergeCell ref="BS4:BT4"/>
    <mergeCell ref="BG4:BH4"/>
    <mergeCell ref="BI4:BJ4"/>
    <mergeCell ref="BK4:BL4"/>
    <mergeCell ref="BU4:BV4"/>
    <mergeCell ref="BQ4:BR4"/>
    <mergeCell ref="BW4:BX4"/>
    <mergeCell ref="I10:J10"/>
    <mergeCell ref="S4:T4"/>
    <mergeCell ref="U4:V4"/>
    <mergeCell ref="O4:P4"/>
    <mergeCell ref="AA4:AB4"/>
    <mergeCell ref="AG4:AH4"/>
    <mergeCell ref="K10:L10"/>
    <mergeCell ref="Q10:R10"/>
    <mergeCell ref="Y4:Z4"/>
    <mergeCell ref="M10:N10"/>
    <mergeCell ref="U10:V10"/>
    <mergeCell ref="Q5:R5"/>
    <mergeCell ref="Q6:R6"/>
    <mergeCell ref="Q7:R7"/>
    <mergeCell ref="Q9:R9"/>
    <mergeCell ref="O8:P8"/>
    <mergeCell ref="U9:V9"/>
    <mergeCell ref="S8:T8"/>
    <mergeCell ref="S9:T9"/>
    <mergeCell ref="S7:T7"/>
    <mergeCell ref="Y6:Z6"/>
    <mergeCell ref="AE6:AF6"/>
    <mergeCell ref="AE7:AF7"/>
    <mergeCell ref="Q4:R4"/>
    <mergeCell ref="C5:D5"/>
    <mergeCell ref="O9:P9"/>
    <mergeCell ref="O7:P7"/>
    <mergeCell ref="M9:N9"/>
    <mergeCell ref="E6:F6"/>
    <mergeCell ref="M5:N5"/>
    <mergeCell ref="C6:D6"/>
    <mergeCell ref="E9:F9"/>
    <mergeCell ref="G6:H6"/>
    <mergeCell ref="G7:H7"/>
    <mergeCell ref="E5:F5"/>
    <mergeCell ref="O5:P5"/>
    <mergeCell ref="G5:H5"/>
    <mergeCell ref="I5:J5"/>
    <mergeCell ref="K7:L7"/>
    <mergeCell ref="K8:L8"/>
    <mergeCell ref="K9:L9"/>
    <mergeCell ref="O6:P6"/>
    <mergeCell ref="U12:V12"/>
    <mergeCell ref="S10:T10"/>
    <mergeCell ref="S11:T11"/>
    <mergeCell ref="S12:T12"/>
    <mergeCell ref="O12:P12"/>
    <mergeCell ref="C4:D4"/>
    <mergeCell ref="E4:F4"/>
    <mergeCell ref="G4:H4"/>
    <mergeCell ref="I4:J4"/>
    <mergeCell ref="I9:J9"/>
    <mergeCell ref="Q11:R11"/>
    <mergeCell ref="Q12:R12"/>
    <mergeCell ref="O10:P10"/>
    <mergeCell ref="O11:P11"/>
    <mergeCell ref="C12:D12"/>
    <mergeCell ref="G11:H11"/>
    <mergeCell ref="G12:H12"/>
    <mergeCell ref="E11:F11"/>
    <mergeCell ref="E12:F12"/>
    <mergeCell ref="M12:N12"/>
    <mergeCell ref="C11:D11"/>
    <mergeCell ref="I11:J11"/>
    <mergeCell ref="I12:J12"/>
    <mergeCell ref="M11:N11"/>
    <mergeCell ref="K11:L11"/>
    <mergeCell ref="K12:L12"/>
    <mergeCell ref="C10:D10"/>
    <mergeCell ref="G8:H8"/>
    <mergeCell ref="DC7:DD7"/>
    <mergeCell ref="CE6:CF6"/>
    <mergeCell ref="CK7:CL7"/>
    <mergeCell ref="CM7:CN7"/>
    <mergeCell ref="G10:H10"/>
    <mergeCell ref="DA8:DB8"/>
    <mergeCell ref="CQ8:CR8"/>
    <mergeCell ref="DC8:DD8"/>
    <mergeCell ref="E10:F10"/>
    <mergeCell ref="I7:J7"/>
    <mergeCell ref="I6:J6"/>
    <mergeCell ref="I8:J8"/>
    <mergeCell ref="C9:D9"/>
    <mergeCell ref="C7:D7"/>
    <mergeCell ref="E7:F7"/>
    <mergeCell ref="C8:D8"/>
    <mergeCell ref="E8:F8"/>
    <mergeCell ref="M7:N7"/>
    <mergeCell ref="M8:N8"/>
    <mergeCell ref="G9:H9"/>
    <mergeCell ref="U8:V8"/>
    <mergeCell ref="AW8:AX8"/>
    <mergeCell ref="BA7:BB7"/>
    <mergeCell ref="AW9:AX9"/>
    <mergeCell ref="AE9:AF9"/>
    <mergeCell ref="AC9:AD9"/>
    <mergeCell ref="AE8:AF8"/>
    <mergeCell ref="AI7:AJ7"/>
    <mergeCell ref="AK8:AL8"/>
    <mergeCell ref="U7:V7"/>
    <mergeCell ref="AG8:AH8"/>
    <mergeCell ref="AK7:AL7"/>
    <mergeCell ref="AC7:AD7"/>
    <mergeCell ref="AS9:AT9"/>
    <mergeCell ref="AK9:AL9"/>
    <mergeCell ref="AM9:AN9"/>
    <mergeCell ref="AU9:AV9"/>
    <mergeCell ref="Q8:R8"/>
    <mergeCell ref="DY8:DZ8"/>
    <mergeCell ref="DM7:DN7"/>
    <mergeCell ref="DS7:DT7"/>
    <mergeCell ref="CU8:CV8"/>
    <mergeCell ref="CM8:CN8"/>
    <mergeCell ref="CS8:CT8"/>
    <mergeCell ref="CI7:CJ7"/>
    <mergeCell ref="CO8:CP8"/>
    <mergeCell ref="DS8:DT8"/>
    <mergeCell ref="DU8:DV8"/>
    <mergeCell ref="DK8:DL8"/>
    <mergeCell ref="CY8:CZ8"/>
    <mergeCell ref="CW8:CX8"/>
    <mergeCell ref="CA8:CB8"/>
    <mergeCell ref="CC8:CD8"/>
    <mergeCell ref="CC7:CD7"/>
    <mergeCell ref="AU7:AV7"/>
    <mergeCell ref="AU8:AV8"/>
    <mergeCell ref="AS7:AT7"/>
    <mergeCell ref="AI8:AJ8"/>
    <mergeCell ref="DO8:DP8"/>
    <mergeCell ref="CE7:CF7"/>
    <mergeCell ref="CQ7:CR7"/>
    <mergeCell ref="AO5:AP5"/>
    <mergeCell ref="AS8:AT8"/>
    <mergeCell ref="AQ8:AR8"/>
    <mergeCell ref="AQ5:AR5"/>
    <mergeCell ref="BQ5:BR5"/>
    <mergeCell ref="AY5:AZ5"/>
    <mergeCell ref="BC5:BD5"/>
    <mergeCell ref="BC9:BD9"/>
    <mergeCell ref="BI8:BJ8"/>
    <mergeCell ref="AU5:AV5"/>
    <mergeCell ref="AW7:AX7"/>
    <mergeCell ref="BE8:BF8"/>
    <mergeCell ref="BA8:BB8"/>
    <mergeCell ref="AY8:AZ8"/>
    <mergeCell ref="AY7:AZ7"/>
    <mergeCell ref="BE7:BF7"/>
    <mergeCell ref="BI9:BJ9"/>
    <mergeCell ref="BQ8:BR8"/>
    <mergeCell ref="BQ9:BR9"/>
    <mergeCell ref="BO8:BP8"/>
    <mergeCell ref="BO9:BP9"/>
    <mergeCell ref="BK7:BL7"/>
    <mergeCell ref="BM7:BN7"/>
    <mergeCell ref="BS5:BT5"/>
    <mergeCell ref="AS5:AT5"/>
    <mergeCell ref="AU6:AV6"/>
    <mergeCell ref="BE5:BF5"/>
    <mergeCell ref="BK5:BL5"/>
    <mergeCell ref="BI5:BJ5"/>
    <mergeCell ref="BG6:BH6"/>
    <mergeCell ref="BQ6:BR6"/>
    <mergeCell ref="BO6:BP6"/>
    <mergeCell ref="BC6:BD6"/>
    <mergeCell ref="BA6:BB6"/>
    <mergeCell ref="BE6:BF6"/>
    <mergeCell ref="BG5:BH5"/>
    <mergeCell ref="AS6:AT6"/>
    <mergeCell ref="AY6:AZ6"/>
    <mergeCell ref="BK6:BL6"/>
    <mergeCell ref="BM6:BN6"/>
    <mergeCell ref="CK5:CL5"/>
    <mergeCell ref="CE5:CF5"/>
    <mergeCell ref="CA5:CB5"/>
    <mergeCell ref="CI5:CJ5"/>
    <mergeCell ref="BW6:BX6"/>
    <mergeCell ref="CO6:CP6"/>
    <mergeCell ref="CI6:CJ6"/>
    <mergeCell ref="CM6:CN6"/>
    <mergeCell ref="CK6:CL6"/>
    <mergeCell ref="BW5:BX5"/>
    <mergeCell ref="CC5:CD5"/>
    <mergeCell ref="CC6:CD6"/>
    <mergeCell ref="BY5:BZ5"/>
    <mergeCell ref="BU5:BV5"/>
    <mergeCell ref="BS7:BT7"/>
    <mergeCell ref="BQ7:BR7"/>
    <mergeCell ref="BO7:BP7"/>
    <mergeCell ref="AW5:AX5"/>
    <mergeCell ref="BA5:BB5"/>
    <mergeCell ref="CU12:CV12"/>
    <mergeCell ref="DI10:DJ10"/>
    <mergeCell ref="DK10:DL10"/>
    <mergeCell ref="DE10:DF10"/>
    <mergeCell ref="BI6:BJ6"/>
    <mergeCell ref="AW6:AX6"/>
    <mergeCell ref="BM5:BN5"/>
    <mergeCell ref="BO5:BP5"/>
    <mergeCell ref="AW12:AX12"/>
    <mergeCell ref="BK10:BL10"/>
    <mergeCell ref="BA12:BB12"/>
    <mergeCell ref="BE10:BF10"/>
    <mergeCell ref="BE11:BF11"/>
    <mergeCell ref="BA11:BB11"/>
    <mergeCell ref="BG12:BH12"/>
    <mergeCell ref="BC10:BD10"/>
    <mergeCell ref="BG11:BH11"/>
    <mergeCell ref="BI12:BJ12"/>
    <mergeCell ref="BC12:BD12"/>
    <mergeCell ref="BC11:BD11"/>
    <mergeCell ref="AY12:AZ12"/>
    <mergeCell ref="DA12:DB12"/>
    <mergeCell ref="DA11:DB11"/>
    <mergeCell ref="DQ12:DR12"/>
    <mergeCell ref="DE12:DF12"/>
    <mergeCell ref="DK12:DL12"/>
    <mergeCell ref="DI12:DJ12"/>
    <mergeCell ref="DC12:DD12"/>
    <mergeCell ref="CS12:CT12"/>
    <mergeCell ref="CQ12:CR12"/>
    <mergeCell ref="CO12:CP12"/>
    <mergeCell ref="CM12:CN12"/>
    <mergeCell ref="CK12:CL12"/>
    <mergeCell ref="CW12:CX12"/>
    <mergeCell ref="CY12:CZ12"/>
    <mergeCell ref="BO12:BP12"/>
    <mergeCell ref="BM11:BN11"/>
    <mergeCell ref="DE8:DF8"/>
    <mergeCell ref="DG8:DH8"/>
    <mergeCell ref="DC9:DD9"/>
    <mergeCell ref="DE9:DF9"/>
    <mergeCell ref="DI8:DJ8"/>
    <mergeCell ref="DS10:DT10"/>
    <mergeCell ref="DM10:DN10"/>
    <mergeCell ref="DG11:DH11"/>
    <mergeCell ref="DM8:DN8"/>
    <mergeCell ref="DI11:DJ11"/>
    <mergeCell ref="DC11:DD11"/>
    <mergeCell ref="DE11:DF11"/>
    <mergeCell ref="DS11:DT11"/>
    <mergeCell ref="DK11:DL11"/>
    <mergeCell ref="DC10:DD10"/>
    <mergeCell ref="CE10:CF10"/>
    <mergeCell ref="CS9:CT9"/>
    <mergeCell ref="CE8:CF8"/>
    <mergeCell ref="BW8:BX8"/>
    <mergeCell ref="CU10:CV10"/>
    <mergeCell ref="CM11:CN11"/>
    <mergeCell ref="AY11:AZ11"/>
    <mergeCell ref="BW7:BX7"/>
    <mergeCell ref="BS6:BT6"/>
    <mergeCell ref="BG7:BH7"/>
    <mergeCell ref="AY10:AZ10"/>
    <mergeCell ref="CC11:CD11"/>
    <mergeCell ref="CI11:CJ11"/>
    <mergeCell ref="CM10:CN10"/>
    <mergeCell ref="CO11:CP11"/>
    <mergeCell ref="CA11:CB11"/>
    <mergeCell ref="CI10:CJ10"/>
    <mergeCell ref="BY9:BZ9"/>
    <mergeCell ref="CI9:CJ9"/>
    <mergeCell ref="CK8:CL8"/>
    <mergeCell ref="CG9:CH9"/>
    <mergeCell ref="CI8:CJ8"/>
    <mergeCell ref="CG8:CH8"/>
    <mergeCell ref="CK9:CL9"/>
    <mergeCell ref="DW12:DX12"/>
    <mergeCell ref="DW10:DX10"/>
    <mergeCell ref="DU12:DV12"/>
    <mergeCell ref="DU10:DV10"/>
    <mergeCell ref="DG9:DH9"/>
    <mergeCell ref="DU11:DV11"/>
    <mergeCell ref="DW8:DX8"/>
    <mergeCell ref="DS9:DT9"/>
    <mergeCell ref="DU9:DV9"/>
    <mergeCell ref="DW9:DX9"/>
    <mergeCell ref="DS12:DT12"/>
    <mergeCell ref="DG12:DH12"/>
    <mergeCell ref="DM12:DN12"/>
    <mergeCell ref="DQ10:DR10"/>
    <mergeCell ref="DQ11:DR11"/>
    <mergeCell ref="DM9:DN9"/>
    <mergeCell ref="DM11:DN11"/>
    <mergeCell ref="DO10:DP10"/>
    <mergeCell ref="DO11:DP11"/>
    <mergeCell ref="DW11:DX11"/>
    <mergeCell ref="DG10:DH10"/>
    <mergeCell ref="DO12:DP12"/>
    <mergeCell ref="DI9:DJ9"/>
    <mergeCell ref="DK9:DL9"/>
    <mergeCell ref="AM6:AN6"/>
    <mergeCell ref="AC10:AD10"/>
    <mergeCell ref="AG6:AH6"/>
    <mergeCell ref="AK6:AL6"/>
    <mergeCell ref="AG9:AH9"/>
    <mergeCell ref="W7:X7"/>
    <mergeCell ref="Y7:Z7"/>
    <mergeCell ref="AA6:AB6"/>
    <mergeCell ref="AA7:AB7"/>
    <mergeCell ref="AG7:AH7"/>
    <mergeCell ref="W8:X8"/>
    <mergeCell ref="Y8:Z8"/>
    <mergeCell ref="AA8:AB8"/>
    <mergeCell ref="AM10:AN10"/>
    <mergeCell ref="AM7:AN7"/>
    <mergeCell ref="W9:X9"/>
    <mergeCell ref="Y9:Z9"/>
    <mergeCell ref="AA11:AB11"/>
    <mergeCell ref="AA9:AB9"/>
    <mergeCell ref="AA10:AB10"/>
    <mergeCell ref="DA10:DB10"/>
    <mergeCell ref="DA9:DB9"/>
    <mergeCell ref="CS10:CT10"/>
    <mergeCell ref="CO10:CP10"/>
    <mergeCell ref="CQ11:CR11"/>
    <mergeCell ref="CY9:CZ9"/>
    <mergeCell ref="CQ9:CR9"/>
    <mergeCell ref="CU9:CV9"/>
    <mergeCell ref="CW9:CX9"/>
    <mergeCell ref="CW10:CX10"/>
    <mergeCell ref="CW11:CX11"/>
    <mergeCell ref="CU11:CV11"/>
    <mergeCell ref="AS10:AT10"/>
    <mergeCell ref="AY9:AZ9"/>
    <mergeCell ref="AO9:AP9"/>
    <mergeCell ref="CQ10:CR10"/>
    <mergeCell ref="CM9:CN9"/>
    <mergeCell ref="CA9:CB9"/>
    <mergeCell ref="CE9:CF9"/>
    <mergeCell ref="CC9:CD9"/>
    <mergeCell ref="CS11:CT11"/>
    <mergeCell ref="W11:X11"/>
    <mergeCell ref="AG11:AH11"/>
    <mergeCell ref="Y10:Z10"/>
    <mergeCell ref="AS11:AT11"/>
    <mergeCell ref="BE12:BF12"/>
    <mergeCell ref="AK12:AL12"/>
    <mergeCell ref="AA12:AB12"/>
    <mergeCell ref="AI12:AJ12"/>
    <mergeCell ref="AE12:AF12"/>
    <mergeCell ref="AG12:AH12"/>
    <mergeCell ref="AC11:AD11"/>
    <mergeCell ref="AC12:AD12"/>
    <mergeCell ref="AS12:AT12"/>
    <mergeCell ref="BA10:BB10"/>
    <mergeCell ref="AE10:AF10"/>
    <mergeCell ref="AG10:AH10"/>
    <mergeCell ref="Y11:Z11"/>
    <mergeCell ref="W10:X10"/>
    <mergeCell ref="W12:X12"/>
    <mergeCell ref="AK11:AL11"/>
    <mergeCell ref="AU12:AV12"/>
    <mergeCell ref="Y12:Z12"/>
    <mergeCell ref="AW10:AX10"/>
    <mergeCell ref="AW11:AX11"/>
    <mergeCell ref="CY10:CZ10"/>
    <mergeCell ref="CY11:CZ11"/>
    <mergeCell ref="CA12:CB12"/>
    <mergeCell ref="CE12:CF12"/>
    <mergeCell ref="CA10:CB10"/>
    <mergeCell ref="CE11:CF11"/>
    <mergeCell ref="BK12:BL12"/>
    <mergeCell ref="BM12:BN12"/>
    <mergeCell ref="BO11:BP11"/>
    <mergeCell ref="CC12:CD12"/>
    <mergeCell ref="BQ11:BR11"/>
    <mergeCell ref="CG10:CH10"/>
    <mergeCell ref="CG11:CH11"/>
    <mergeCell ref="CI12:CJ12"/>
    <mergeCell ref="CG12:CH12"/>
    <mergeCell ref="CK11:CL11"/>
    <mergeCell ref="CK10:CL10"/>
    <mergeCell ref="BW11:BX11"/>
    <mergeCell ref="BK11:BL11"/>
    <mergeCell ref="BY12:BZ12"/>
    <mergeCell ref="BW12:BX12"/>
    <mergeCell ref="BY10:BZ10"/>
    <mergeCell ref="BY11:BZ11"/>
    <mergeCell ref="BO10:BP10"/>
    <mergeCell ref="DW6:DX6"/>
    <mergeCell ref="DU6:DV6"/>
    <mergeCell ref="DS6:DT6"/>
    <mergeCell ref="DE5:DF5"/>
    <mergeCell ref="BU9:BV9"/>
    <mergeCell ref="BU6:BV6"/>
    <mergeCell ref="CC10:CD10"/>
    <mergeCell ref="BU8:BV8"/>
    <mergeCell ref="BU7:BV7"/>
    <mergeCell ref="BU10:BV10"/>
    <mergeCell ref="BW10:BX10"/>
    <mergeCell ref="BW9:BX9"/>
    <mergeCell ref="BY6:BZ6"/>
    <mergeCell ref="BY7:BZ7"/>
    <mergeCell ref="BY8:BZ8"/>
    <mergeCell ref="CA6:CB6"/>
    <mergeCell ref="DQ8:DR8"/>
    <mergeCell ref="DQ9:DR9"/>
    <mergeCell ref="DO6:DP6"/>
    <mergeCell ref="DO9:DP9"/>
    <mergeCell ref="DO7:DP7"/>
    <mergeCell ref="DQ7:DR7"/>
    <mergeCell ref="CO9:CP9"/>
    <mergeCell ref="DG6:DH6"/>
    <mergeCell ref="CW5:CX5"/>
    <mergeCell ref="CA7:CB7"/>
    <mergeCell ref="CG5:CH5"/>
    <mergeCell ref="CS7:CT7"/>
    <mergeCell ref="DU5:DV5"/>
    <mergeCell ref="CG7:CH7"/>
    <mergeCell ref="DS5:DT5"/>
    <mergeCell ref="DQ5:DR5"/>
    <mergeCell ref="CU7:CV7"/>
    <mergeCell ref="CW7:CX7"/>
    <mergeCell ref="CG6:CH6"/>
    <mergeCell ref="CO7:CP7"/>
    <mergeCell ref="CO5:CP5"/>
    <mergeCell ref="CY5:CZ5"/>
    <mergeCell ref="DU7:DV7"/>
    <mergeCell ref="DC6:DD6"/>
    <mergeCell ref="DI6:DJ6"/>
    <mergeCell ref="DK6:DL6"/>
    <mergeCell ref="DE7:DF7"/>
    <mergeCell ref="DG7:DH7"/>
    <mergeCell ref="DI7:DJ7"/>
    <mergeCell ref="DE6:DF6"/>
    <mergeCell ref="CU6:CV6"/>
    <mergeCell ref="CM5:CN5"/>
    <mergeCell ref="DI5:DJ5"/>
    <mergeCell ref="DM6:DN6"/>
    <mergeCell ref="DQ6:DR6"/>
    <mergeCell ref="DK7:DL7"/>
    <mergeCell ref="DY7:DZ7"/>
    <mergeCell ref="DG5:DH5"/>
    <mergeCell ref="CQ6:CR6"/>
    <mergeCell ref="DA6:DB6"/>
    <mergeCell ref="CS6:CT6"/>
    <mergeCell ref="CY7:CZ7"/>
    <mergeCell ref="CW6:CX6"/>
    <mergeCell ref="DA5:DB5"/>
    <mergeCell ref="CY6:CZ6"/>
    <mergeCell ref="CU5:CV5"/>
    <mergeCell ref="CS5:CT5"/>
    <mergeCell ref="CQ5:CR5"/>
    <mergeCell ref="DM5:DN5"/>
    <mergeCell ref="DC5:DD5"/>
    <mergeCell ref="DA7:DB7"/>
    <mergeCell ref="DW7:DX7"/>
    <mergeCell ref="DY5:DZ5"/>
    <mergeCell ref="DW5:DX5"/>
    <mergeCell ref="DO5:DP5"/>
    <mergeCell ref="DK5:DL5"/>
    <mergeCell ref="BS8:BT8"/>
    <mergeCell ref="BU12:BV12"/>
    <mergeCell ref="BQ12:BR12"/>
    <mergeCell ref="BU11:BV11"/>
    <mergeCell ref="BS10:BT10"/>
    <mergeCell ref="BS12:BT12"/>
    <mergeCell ref="BS11:BT11"/>
    <mergeCell ref="BS9:BT9"/>
    <mergeCell ref="BQ10:BR10"/>
    <mergeCell ref="BG10:BH10"/>
    <mergeCell ref="AU10:AV10"/>
    <mergeCell ref="BE9:BF9"/>
    <mergeCell ref="BM9:BN9"/>
    <mergeCell ref="BI7:BJ7"/>
    <mergeCell ref="AU11:AV11"/>
    <mergeCell ref="BK9:BL9"/>
    <mergeCell ref="BM8:BN8"/>
    <mergeCell ref="BM10:BN10"/>
    <mergeCell ref="BC7:BD7"/>
    <mergeCell ref="BG9:BH9"/>
    <mergeCell ref="BC8:BD8"/>
    <mergeCell ref="BK8:BL8"/>
    <mergeCell ref="BG8:BH8"/>
    <mergeCell ref="BI11:BJ11"/>
    <mergeCell ref="BI10:BJ10"/>
    <mergeCell ref="BA9:BB9"/>
    <mergeCell ref="S5:T5"/>
    <mergeCell ref="AC6:AD6"/>
    <mergeCell ref="AA5:AB5"/>
    <mergeCell ref="AM12:AN12"/>
    <mergeCell ref="AQ6:AR6"/>
    <mergeCell ref="AQ7:AR7"/>
    <mergeCell ref="AO6:AP6"/>
    <mergeCell ref="AO7:AP7"/>
    <mergeCell ref="AO12:AP12"/>
    <mergeCell ref="AO8:AP8"/>
    <mergeCell ref="AQ9:AR9"/>
    <mergeCell ref="AQ10:AR10"/>
    <mergeCell ref="AO10:AP10"/>
    <mergeCell ref="AM8:AN8"/>
    <mergeCell ref="AO11:AP11"/>
    <mergeCell ref="AQ11:AR11"/>
    <mergeCell ref="AQ12:AR12"/>
    <mergeCell ref="AM11:AN11"/>
    <mergeCell ref="U11:V11"/>
    <mergeCell ref="AI9:AJ9"/>
    <mergeCell ref="AI10:AJ10"/>
    <mergeCell ref="AI11:AJ11"/>
    <mergeCell ref="AK10:AL10"/>
    <mergeCell ref="AE11:AF11"/>
    <mergeCell ref="AC5:AD5"/>
    <mergeCell ref="W5:X5"/>
    <mergeCell ref="AC8:AD8"/>
    <mergeCell ref="AM5:AN5"/>
    <mergeCell ref="K4:L4"/>
    <mergeCell ref="K5:L5"/>
    <mergeCell ref="K6:L6"/>
    <mergeCell ref="AK5:AL5"/>
    <mergeCell ref="U5:V5"/>
    <mergeCell ref="AG5:AH5"/>
    <mergeCell ref="M6:N6"/>
    <mergeCell ref="W6:X6"/>
    <mergeCell ref="AI5:AJ5"/>
    <mergeCell ref="Y5:Z5"/>
    <mergeCell ref="S6:T6"/>
    <mergeCell ref="AI6:AJ6"/>
    <mergeCell ref="M4:N4"/>
    <mergeCell ref="W4:X4"/>
    <mergeCell ref="AC4:AD4"/>
    <mergeCell ref="AE4:AF4"/>
    <mergeCell ref="AM4:AN4"/>
    <mergeCell ref="AK4:AL4"/>
    <mergeCell ref="AE5:AF5"/>
    <mergeCell ref="U6:V6"/>
  </mergeCells>
  <phoneticPr fontId="0" type="noConversion"/>
  <conditionalFormatting sqref="BX45">
    <cfRule type="cellIs" dxfId="2392"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2391" priority="10" stopIfTrue="1" operator="lessThan">
      <formula>F$12</formula>
    </cfRule>
  </conditionalFormatting>
  <conditionalFormatting sqref="F46 H46 J46 T46 V46 N46 R46 X46 Z46 P46 AB46">
    <cfRule type="cellIs" dxfId="2390" priority="11" stopIfTrue="1" operator="greaterThan">
      <formula>F10</formula>
    </cfRule>
  </conditionalFormatting>
  <conditionalFormatting sqref="F47 H47 J47 T47 V47 N47 R47 X47 Z47 P47 AB47">
    <cfRule type="cellIs" dxfId="2389"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2388"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2387"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2386" priority="15" stopIfTrue="1">
      <formula>AND(NOT(ISBLANK(C$8)),C14&gt;C$8)</formula>
    </cfRule>
    <cfRule type="expression" dxfId="2385"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2384" priority="17" stopIfTrue="1" operator="greaterThan">
      <formula>$C$6</formula>
    </cfRule>
  </conditionalFormatting>
  <conditionalFormatting sqref="AG47 CY47">
    <cfRule type="cellIs" dxfId="2383"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2382" priority="19" stopIfTrue="1" operator="lessThan">
      <formula>$C$12</formula>
    </cfRule>
  </conditionalFormatting>
  <conditionalFormatting sqref="CZ47">
    <cfRule type="cellIs" dxfId="2381" priority="20" stopIfTrue="1" operator="greaterThan">
      <formula>#REF!</formula>
    </cfRule>
  </conditionalFormatting>
  <conditionalFormatting sqref="AQ47:AR47">
    <cfRule type="cellIs" dxfId="2380" priority="21" stopIfTrue="1" operator="greaterThan">
      <formula>#REF!</formula>
    </cfRule>
  </conditionalFormatting>
  <conditionalFormatting sqref="AH47">
    <cfRule type="cellIs" dxfId="2379" priority="22" stopIfTrue="1" operator="greaterThan">
      <formula>#REF!</formula>
    </cfRule>
  </conditionalFormatting>
  <conditionalFormatting sqref="L45">
    <cfRule type="cellIs" dxfId="2378" priority="1" stopIfTrue="1" operator="lessThan">
      <formula>L$12</formula>
    </cfRule>
  </conditionalFormatting>
  <conditionalFormatting sqref="L46">
    <cfRule type="cellIs" dxfId="2377" priority="2" stopIfTrue="1" operator="greaterThan">
      <formula>L10</formula>
    </cfRule>
  </conditionalFormatting>
  <conditionalFormatting sqref="L47">
    <cfRule type="cellIs" dxfId="2376" priority="3" stopIfTrue="1" operator="greaterThan">
      <formula>L10</formula>
    </cfRule>
  </conditionalFormatting>
  <conditionalFormatting sqref="K14:K44">
    <cfRule type="expression" dxfId="2375" priority="4" stopIfTrue="1">
      <formula>AND(NOT(ISBLANK(K$8)),K14&gt;K$8)</formula>
    </cfRule>
    <cfRule type="expression" dxfId="2374" priority="5" stopIfTrue="1">
      <formula>AND(NOT(ISBLANK(K$8)),K14&lt;K$9,NOT(ISBLANK(K14)))</formula>
    </cfRule>
  </conditionalFormatting>
  <conditionalFormatting sqref="K46">
    <cfRule type="cellIs" dxfId="2373" priority="6" stopIfTrue="1" operator="greaterThan">
      <formula>$C$6</formula>
    </cfRule>
  </conditionalFormatting>
  <conditionalFormatting sqref="K45">
    <cfRule type="cellIs" dxfId="2372"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09375" defaultRowHeight="13.2"/>
  <cols>
    <col min="1" max="1" width="7.88671875" style="2" customWidth="1"/>
    <col min="2" max="2" width="12.5546875" style="2" customWidth="1"/>
    <col min="3" max="3" width="9.6640625" style="2" hidden="1" customWidth="1"/>
    <col min="4" max="4" width="18.6640625" style="2" hidden="1" customWidth="1"/>
    <col min="5" max="5" width="9.6640625" style="2" customWidth="1"/>
    <col min="6" max="6" width="18.6640625" style="2" customWidth="1"/>
    <col min="7" max="7" width="9.6640625" style="2" customWidth="1"/>
    <col min="8" max="8" width="18.6640625" style="2" customWidth="1"/>
    <col min="9" max="9" width="9.6640625" style="2" customWidth="1"/>
    <col min="10" max="10" width="18.6640625" style="2" customWidth="1"/>
    <col min="11" max="11" width="9.664062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hidden="1" customWidth="1"/>
    <col min="20" max="20" width="18.6640625" style="2" hidden="1"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hidden="1" customWidth="1"/>
    <col min="44" max="44" width="18.6640625" style="2" hidden="1" customWidth="1"/>
    <col min="45" max="45" width="9.6640625" style="2" customWidth="1"/>
    <col min="46" max="46" width="18.6640625" style="2" customWidth="1"/>
    <col min="47" max="47" width="9.6640625" style="2" hidden="1" customWidth="1"/>
    <col min="48" max="48" width="18.6640625" style="2" hidden="1"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customWidth="1"/>
    <col min="60" max="60" width="18.6640625" style="2" customWidth="1"/>
    <col min="61" max="61" width="9.6640625" style="2" customWidth="1"/>
    <col min="62" max="62" width="18.6640625" style="2"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8.6640625" style="2" hidden="1" customWidth="1"/>
    <col min="108" max="108" width="18.6640625" style="2" hidden="1" customWidth="1"/>
    <col min="109" max="109" width="9.6640625" style="2" hidden="1" customWidth="1"/>
    <col min="110" max="110" width="18.6640625" style="2" hidden="1" customWidth="1"/>
    <col min="111" max="111" width="9.6640625" style="2" hidden="1" customWidth="1"/>
    <col min="112" max="112" width="18.6640625" style="2" hidden="1" customWidth="1"/>
    <col min="113" max="16384" width="9.109375" style="2"/>
  </cols>
  <sheetData>
    <row r="1" spans="1:129">
      <c r="A1" s="86" t="s">
        <v>160</v>
      </c>
      <c r="B1" s="87"/>
      <c r="C1" s="81"/>
      <c r="D1" s="20"/>
      <c r="E1" s="70" t="s">
        <v>157</v>
      </c>
      <c r="F1" s="70"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1">
      <c r="A2" s="20"/>
      <c r="B2" s="20"/>
      <c r="C2" s="20"/>
      <c r="D2" s="20"/>
      <c r="E2" s="71"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2"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c r="A4" s="17"/>
      <c r="B4" s="82" t="s">
        <v>161</v>
      </c>
      <c r="C4" s="260">
        <v>7</v>
      </c>
      <c r="D4" s="261"/>
      <c r="E4" s="260">
        <v>16</v>
      </c>
      <c r="F4" s="261"/>
      <c r="G4" s="260">
        <v>20</v>
      </c>
      <c r="H4" s="261"/>
      <c r="I4" s="260">
        <v>18</v>
      </c>
      <c r="J4" s="261"/>
      <c r="K4" s="260">
        <v>21</v>
      </c>
      <c r="L4" s="261"/>
      <c r="M4" s="260">
        <v>23</v>
      </c>
      <c r="N4" s="261"/>
      <c r="O4" s="260">
        <v>98</v>
      </c>
      <c r="P4" s="261"/>
      <c r="Q4" s="260">
        <v>26</v>
      </c>
      <c r="R4" s="261"/>
      <c r="S4" s="260">
        <v>29</v>
      </c>
      <c r="T4" s="261"/>
      <c r="U4" s="260">
        <v>38</v>
      </c>
      <c r="V4" s="261"/>
      <c r="W4" s="260">
        <v>33</v>
      </c>
      <c r="X4" s="261"/>
      <c r="Y4" s="260">
        <v>31</v>
      </c>
      <c r="Z4" s="261"/>
      <c r="AA4" s="260">
        <v>35</v>
      </c>
      <c r="AB4" s="261"/>
      <c r="AC4" s="260">
        <v>37</v>
      </c>
      <c r="AD4" s="261"/>
      <c r="AE4" s="260">
        <v>39</v>
      </c>
      <c r="AF4" s="261"/>
      <c r="AG4" s="260">
        <v>43</v>
      </c>
      <c r="AH4" s="261"/>
      <c r="AI4" s="260">
        <v>45</v>
      </c>
      <c r="AJ4" s="261"/>
      <c r="AK4" s="260">
        <v>40</v>
      </c>
      <c r="AL4" s="261"/>
      <c r="AM4" s="260">
        <v>42</v>
      </c>
      <c r="AN4" s="261"/>
      <c r="AO4" s="260">
        <v>50</v>
      </c>
      <c r="AP4" s="261"/>
      <c r="AQ4" s="260">
        <v>46</v>
      </c>
      <c r="AR4" s="261"/>
      <c r="AS4" s="260">
        <v>47</v>
      </c>
      <c r="AT4" s="261"/>
      <c r="AU4" s="260">
        <v>48</v>
      </c>
      <c r="AV4" s="261"/>
      <c r="AW4" s="260">
        <v>53</v>
      </c>
      <c r="AX4" s="261"/>
      <c r="AY4" s="260">
        <v>61</v>
      </c>
      <c r="AZ4" s="261"/>
      <c r="BA4" s="260">
        <v>54</v>
      </c>
      <c r="BB4" s="261"/>
      <c r="BC4" s="260">
        <v>55</v>
      </c>
      <c r="BD4" s="261"/>
      <c r="BE4" s="260">
        <v>56</v>
      </c>
      <c r="BF4" s="261"/>
      <c r="BG4" s="260">
        <v>71</v>
      </c>
      <c r="BH4" s="261"/>
      <c r="BI4" s="260">
        <v>63</v>
      </c>
      <c r="BJ4" s="261"/>
      <c r="BK4" s="260">
        <v>64</v>
      </c>
      <c r="BL4" s="261"/>
      <c r="BM4" s="260">
        <v>65</v>
      </c>
      <c r="BN4" s="261"/>
      <c r="BO4" s="260">
        <v>66</v>
      </c>
      <c r="BP4" s="261"/>
      <c r="BQ4" s="260">
        <v>67</v>
      </c>
      <c r="BR4" s="261"/>
      <c r="BS4" s="260">
        <v>68</v>
      </c>
      <c r="BT4" s="261"/>
      <c r="BU4" s="260">
        <v>69</v>
      </c>
      <c r="BV4" s="261"/>
      <c r="BW4" s="260">
        <v>78</v>
      </c>
      <c r="BX4" s="261"/>
      <c r="BY4" s="260">
        <v>79</v>
      </c>
      <c r="BZ4" s="261"/>
      <c r="CA4" s="260">
        <v>74</v>
      </c>
      <c r="CB4" s="261"/>
      <c r="CC4" s="260">
        <v>82</v>
      </c>
      <c r="CD4" s="261"/>
      <c r="CE4" s="260">
        <v>72</v>
      </c>
      <c r="CF4" s="261"/>
      <c r="CG4" s="260">
        <v>76</v>
      </c>
      <c r="CH4" s="261"/>
      <c r="CI4" s="260">
        <v>83</v>
      </c>
      <c r="CJ4" s="261"/>
      <c r="CK4" s="260">
        <v>73</v>
      </c>
      <c r="CL4" s="261"/>
      <c r="CM4" s="260">
        <v>80</v>
      </c>
      <c r="CN4" s="261"/>
      <c r="CO4" s="260">
        <v>70</v>
      </c>
      <c r="CP4" s="261"/>
      <c r="CQ4" s="260">
        <v>75</v>
      </c>
      <c r="CR4" s="261"/>
      <c r="CS4" s="260">
        <v>77</v>
      </c>
      <c r="CT4" s="261"/>
      <c r="CU4" s="260">
        <v>59</v>
      </c>
      <c r="CV4" s="261"/>
      <c r="CW4" s="260">
        <v>60</v>
      </c>
      <c r="CX4" s="261"/>
      <c r="CY4" s="260">
        <v>62</v>
      </c>
      <c r="CZ4" s="261"/>
      <c r="DA4" s="260">
        <v>84</v>
      </c>
      <c r="DB4" s="261"/>
      <c r="DC4" s="260">
        <v>85</v>
      </c>
      <c r="DD4" s="261"/>
      <c r="DE4" s="260">
        <v>87</v>
      </c>
      <c r="DF4" s="261"/>
      <c r="DG4" s="260"/>
      <c r="DH4" s="261"/>
      <c r="DI4" s="19"/>
    </row>
    <row r="5" spans="1:129" s="1" customFormat="1" ht="31.5" customHeight="1">
      <c r="A5" s="17"/>
      <c r="B5" s="18" t="s">
        <v>10</v>
      </c>
      <c r="C5" s="221" t="s">
        <v>137</v>
      </c>
      <c r="D5" s="222"/>
      <c r="E5" s="221" t="s">
        <v>99</v>
      </c>
      <c r="F5" s="222"/>
      <c r="G5" s="221" t="s">
        <v>104</v>
      </c>
      <c r="H5" s="222"/>
      <c r="I5" s="221" t="s">
        <v>102</v>
      </c>
      <c r="J5" s="222"/>
      <c r="K5" s="221" t="s">
        <v>36</v>
      </c>
      <c r="L5" s="222"/>
      <c r="M5" s="221" t="s">
        <v>93</v>
      </c>
      <c r="N5" s="222"/>
      <c r="O5" s="221" t="s">
        <v>166</v>
      </c>
      <c r="P5" s="222"/>
      <c r="Q5" s="221" t="s">
        <v>195</v>
      </c>
      <c r="R5" s="222"/>
      <c r="S5" s="221" t="s">
        <v>208</v>
      </c>
      <c r="T5" s="222"/>
      <c r="U5" s="221" t="s">
        <v>17</v>
      </c>
      <c r="V5" s="222"/>
      <c r="W5" s="221" t="s">
        <v>197</v>
      </c>
      <c r="X5" s="222"/>
      <c r="Y5" s="221" t="s">
        <v>164</v>
      </c>
      <c r="Z5" s="222"/>
      <c r="AA5" s="221" t="s">
        <v>198</v>
      </c>
      <c r="AB5" s="222"/>
      <c r="AC5" s="221" t="s">
        <v>199</v>
      </c>
      <c r="AD5" s="222"/>
      <c r="AE5" s="221" t="s">
        <v>240</v>
      </c>
      <c r="AF5" s="222"/>
      <c r="AG5" s="221" t="s">
        <v>241</v>
      </c>
      <c r="AH5" s="222"/>
      <c r="AI5" s="221" t="s">
        <v>108</v>
      </c>
      <c r="AJ5" s="222"/>
      <c r="AK5" s="221" t="s">
        <v>94</v>
      </c>
      <c r="AL5" s="222"/>
      <c r="AM5" s="221" t="s">
        <v>248</v>
      </c>
      <c r="AN5" s="222"/>
      <c r="AO5" s="221" t="s">
        <v>202</v>
      </c>
      <c r="AP5" s="222"/>
      <c r="AQ5" s="221" t="s">
        <v>6</v>
      </c>
      <c r="AR5" s="222"/>
      <c r="AS5" s="221" t="s">
        <v>8</v>
      </c>
      <c r="AT5" s="222"/>
      <c r="AU5" s="221" t="s">
        <v>7</v>
      </c>
      <c r="AV5" s="222"/>
      <c r="AW5" s="221" t="s">
        <v>203</v>
      </c>
      <c r="AX5" s="222"/>
      <c r="AY5" s="223" t="s">
        <v>228</v>
      </c>
      <c r="AZ5" s="224"/>
      <c r="BA5" s="221" t="s">
        <v>88</v>
      </c>
      <c r="BB5" s="222"/>
      <c r="BC5" s="221" t="s">
        <v>72</v>
      </c>
      <c r="BD5" s="222"/>
      <c r="BE5" s="221" t="s">
        <v>73</v>
      </c>
      <c r="BF5" s="222"/>
      <c r="BG5" s="221" t="s">
        <v>146</v>
      </c>
      <c r="BH5" s="222"/>
      <c r="BI5" s="221" t="s">
        <v>115</v>
      </c>
      <c r="BJ5" s="222"/>
      <c r="BK5" s="221" t="s">
        <v>143</v>
      </c>
      <c r="BL5" s="222"/>
      <c r="BM5" s="221" t="s">
        <v>140</v>
      </c>
      <c r="BN5" s="222"/>
      <c r="BO5" s="221" t="s">
        <v>139</v>
      </c>
      <c r="BP5" s="222"/>
      <c r="BQ5" s="221" t="s">
        <v>141</v>
      </c>
      <c r="BR5" s="222"/>
      <c r="BS5" s="221" t="s">
        <v>142</v>
      </c>
      <c r="BT5" s="222"/>
      <c r="BU5" s="221" t="s">
        <v>144</v>
      </c>
      <c r="BV5" s="222"/>
      <c r="BW5" s="221" t="s">
        <v>129</v>
      </c>
      <c r="BX5" s="222"/>
      <c r="BY5" s="221" t="s">
        <v>150</v>
      </c>
      <c r="BZ5" s="222"/>
      <c r="CA5" s="221" t="s">
        <v>148</v>
      </c>
      <c r="CB5" s="222"/>
      <c r="CC5" s="221" t="s">
        <v>56</v>
      </c>
      <c r="CD5" s="222"/>
      <c r="CE5" s="221" t="s">
        <v>147</v>
      </c>
      <c r="CF5" s="222"/>
      <c r="CG5" s="221" t="s">
        <v>165</v>
      </c>
      <c r="CH5" s="222"/>
      <c r="CI5" s="221" t="s">
        <v>152</v>
      </c>
      <c r="CJ5" s="222"/>
      <c r="CK5" s="221" t="s">
        <v>125</v>
      </c>
      <c r="CL5" s="222"/>
      <c r="CM5" s="221" t="s">
        <v>151</v>
      </c>
      <c r="CN5" s="222"/>
      <c r="CO5" s="221" t="s">
        <v>145</v>
      </c>
      <c r="CP5" s="222"/>
      <c r="CQ5" s="221" t="s">
        <v>80</v>
      </c>
      <c r="CR5" s="222"/>
      <c r="CS5" s="221" t="s">
        <v>149</v>
      </c>
      <c r="CT5" s="222"/>
      <c r="CU5" s="221" t="s">
        <v>74</v>
      </c>
      <c r="CV5" s="222"/>
      <c r="CW5" s="221" t="s">
        <v>90</v>
      </c>
      <c r="CX5" s="222"/>
      <c r="CY5" s="221" t="s">
        <v>114</v>
      </c>
      <c r="CZ5" s="222"/>
      <c r="DA5" s="221" t="s">
        <v>153</v>
      </c>
      <c r="DB5" s="222"/>
      <c r="DC5" s="221" t="s">
        <v>18</v>
      </c>
      <c r="DD5" s="222"/>
      <c r="DE5" s="221" t="s">
        <v>40</v>
      </c>
      <c r="DF5" s="222"/>
      <c r="DG5" s="250" t="s">
        <v>162</v>
      </c>
      <c r="DH5" s="251"/>
      <c r="DI5" s="19"/>
    </row>
    <row r="6" spans="1:129" s="1" customFormat="1" ht="25.5" customHeight="1">
      <c r="A6" s="17"/>
      <c r="B6" s="18" t="s">
        <v>11</v>
      </c>
      <c r="C6" s="221" t="s">
        <v>2</v>
      </c>
      <c r="D6" s="222"/>
      <c r="E6" s="221" t="s">
        <v>163</v>
      </c>
      <c r="F6" s="222"/>
      <c r="G6" s="221" t="s">
        <v>3</v>
      </c>
      <c r="H6" s="222"/>
      <c r="I6" s="221" t="s">
        <v>138</v>
      </c>
      <c r="J6" s="222"/>
      <c r="K6" s="221" t="s">
        <v>3</v>
      </c>
      <c r="L6" s="222"/>
      <c r="M6" s="221" t="s">
        <v>3</v>
      </c>
      <c r="N6" s="222"/>
      <c r="O6" s="221" t="s">
        <v>3</v>
      </c>
      <c r="P6" s="222"/>
      <c r="Q6" s="221" t="s">
        <v>3</v>
      </c>
      <c r="R6" s="222"/>
      <c r="S6" s="221" t="s">
        <v>3</v>
      </c>
      <c r="T6" s="222"/>
      <c r="U6" s="221" t="s">
        <v>3</v>
      </c>
      <c r="V6" s="222"/>
      <c r="W6" s="221" t="s">
        <v>3</v>
      </c>
      <c r="X6" s="222"/>
      <c r="Y6" s="221" t="s">
        <v>3</v>
      </c>
      <c r="Z6" s="222"/>
      <c r="AA6" s="221" t="s">
        <v>3</v>
      </c>
      <c r="AB6" s="222"/>
      <c r="AC6" s="221" t="s">
        <v>3</v>
      </c>
      <c r="AD6" s="222"/>
      <c r="AE6" s="221" t="s">
        <v>3</v>
      </c>
      <c r="AF6" s="222"/>
      <c r="AG6" s="221" t="s">
        <v>9</v>
      </c>
      <c r="AH6" s="222"/>
      <c r="AI6" s="221" t="s">
        <v>3</v>
      </c>
      <c r="AJ6" s="222"/>
      <c r="AK6" s="221" t="s">
        <v>3</v>
      </c>
      <c r="AL6" s="222"/>
      <c r="AM6" s="221" t="s">
        <v>3</v>
      </c>
      <c r="AN6" s="222"/>
      <c r="AO6" s="221" t="s">
        <v>3</v>
      </c>
      <c r="AP6" s="222"/>
      <c r="AQ6" s="221" t="s">
        <v>3</v>
      </c>
      <c r="AR6" s="222"/>
      <c r="AS6" s="221" t="s">
        <v>3</v>
      </c>
      <c r="AT6" s="222"/>
      <c r="AU6" s="221" t="s">
        <v>3</v>
      </c>
      <c r="AV6" s="222"/>
      <c r="AW6" s="221" t="s">
        <v>89</v>
      </c>
      <c r="AX6" s="222"/>
      <c r="AY6" s="252" t="s">
        <v>92</v>
      </c>
      <c r="AZ6" s="253"/>
      <c r="BA6" s="221" t="s">
        <v>3</v>
      </c>
      <c r="BB6" s="222"/>
      <c r="BC6" s="221" t="s">
        <v>3</v>
      </c>
      <c r="BD6" s="222"/>
      <c r="BE6" s="221" t="s">
        <v>3</v>
      </c>
      <c r="BF6" s="222"/>
      <c r="BG6" s="221" t="s">
        <v>3</v>
      </c>
      <c r="BH6" s="222"/>
      <c r="BI6" s="221" t="s">
        <v>3</v>
      </c>
      <c r="BJ6" s="222"/>
      <c r="BK6" s="221" t="s">
        <v>3</v>
      </c>
      <c r="BL6" s="222"/>
      <c r="BM6" s="221" t="s">
        <v>3</v>
      </c>
      <c r="BN6" s="222"/>
      <c r="BO6" s="221" t="s">
        <v>3</v>
      </c>
      <c r="BP6" s="222"/>
      <c r="BQ6" s="221" t="s">
        <v>3</v>
      </c>
      <c r="BR6" s="222"/>
      <c r="BS6" s="221" t="s">
        <v>3</v>
      </c>
      <c r="BT6" s="222"/>
      <c r="BU6" s="221" t="s">
        <v>3</v>
      </c>
      <c r="BV6" s="222"/>
      <c r="BW6" s="221" t="s">
        <v>3</v>
      </c>
      <c r="BX6" s="222"/>
      <c r="BY6" s="221" t="s">
        <v>3</v>
      </c>
      <c r="BZ6" s="222"/>
      <c r="CA6" s="221" t="s">
        <v>3</v>
      </c>
      <c r="CB6" s="222"/>
      <c r="CC6" s="221" t="s">
        <v>3</v>
      </c>
      <c r="CD6" s="222"/>
      <c r="CE6" s="221" t="s">
        <v>3</v>
      </c>
      <c r="CF6" s="222"/>
      <c r="CG6" s="221" t="s">
        <v>3</v>
      </c>
      <c r="CH6" s="222"/>
      <c r="CI6" s="221" t="s">
        <v>3</v>
      </c>
      <c r="CJ6" s="222"/>
      <c r="CK6" s="221" t="s">
        <v>3</v>
      </c>
      <c r="CL6" s="222"/>
      <c r="CM6" s="221" t="s">
        <v>3</v>
      </c>
      <c r="CN6" s="222"/>
      <c r="CO6" s="221" t="s">
        <v>3</v>
      </c>
      <c r="CP6" s="222"/>
      <c r="CQ6" s="221" t="s">
        <v>3</v>
      </c>
      <c r="CR6" s="222"/>
      <c r="CS6" s="221" t="s">
        <v>3</v>
      </c>
      <c r="CT6" s="222"/>
      <c r="CU6" s="221" t="s">
        <v>3</v>
      </c>
      <c r="CV6" s="222"/>
      <c r="CW6" s="221" t="s">
        <v>3</v>
      </c>
      <c r="CX6" s="222"/>
      <c r="CY6" s="221" t="s">
        <v>3</v>
      </c>
      <c r="CZ6" s="222"/>
      <c r="DA6" s="221" t="s">
        <v>3</v>
      </c>
      <c r="DB6" s="222"/>
      <c r="DC6" s="221"/>
      <c r="DD6" s="222"/>
      <c r="DE6" s="221"/>
      <c r="DF6" s="222"/>
      <c r="DG6" s="128"/>
      <c r="DH6" s="129"/>
      <c r="DI6" s="19"/>
    </row>
    <row r="7" spans="1:129" s="1" customFormat="1" ht="28.5" customHeight="1">
      <c r="A7" s="17"/>
      <c r="B7" s="21" t="s">
        <v>134</v>
      </c>
      <c r="C7" s="248"/>
      <c r="D7" s="249"/>
      <c r="E7" s="248"/>
      <c r="F7" s="249"/>
      <c r="G7" s="248"/>
      <c r="H7" s="249"/>
      <c r="I7" s="248"/>
      <c r="J7" s="249"/>
      <c r="K7" s="248">
        <v>10</v>
      </c>
      <c r="L7" s="249"/>
      <c r="M7" s="248">
        <v>10</v>
      </c>
      <c r="N7" s="249"/>
      <c r="O7" s="248">
        <v>10</v>
      </c>
      <c r="P7" s="249"/>
      <c r="Q7" s="248">
        <v>100</v>
      </c>
      <c r="R7" s="249"/>
      <c r="S7" s="248"/>
      <c r="T7" s="249"/>
      <c r="U7" s="248">
        <v>25</v>
      </c>
      <c r="V7" s="249"/>
      <c r="W7" s="248">
        <v>10</v>
      </c>
      <c r="X7" s="249"/>
      <c r="Y7" s="248"/>
      <c r="Z7" s="249"/>
      <c r="AA7" s="248"/>
      <c r="AB7" s="249"/>
      <c r="AC7" s="248"/>
      <c r="AD7" s="249"/>
      <c r="AE7" s="248">
        <v>5</v>
      </c>
      <c r="AF7" s="249"/>
      <c r="AG7" s="248">
        <v>10</v>
      </c>
      <c r="AH7" s="249"/>
      <c r="AI7" s="248">
        <v>1</v>
      </c>
      <c r="AJ7" s="249"/>
      <c r="AK7" s="248"/>
      <c r="AL7" s="249"/>
      <c r="AM7" s="248">
        <v>2</v>
      </c>
      <c r="AN7" s="249"/>
      <c r="AO7" s="248">
        <v>2</v>
      </c>
      <c r="AP7" s="249"/>
      <c r="AQ7" s="248"/>
      <c r="AR7" s="249"/>
      <c r="AS7" s="248">
        <v>0.1</v>
      </c>
      <c r="AT7" s="249"/>
      <c r="AU7" s="248"/>
      <c r="AV7" s="249"/>
      <c r="AW7" s="248">
        <v>1.4</v>
      </c>
      <c r="AX7" s="249"/>
      <c r="AY7" s="248">
        <v>5</v>
      </c>
      <c r="AZ7" s="249"/>
      <c r="BA7" s="248">
        <v>250</v>
      </c>
      <c r="BB7" s="249"/>
      <c r="BC7" s="248">
        <v>150</v>
      </c>
      <c r="BD7" s="249"/>
      <c r="BE7" s="248">
        <v>0.4</v>
      </c>
      <c r="BF7" s="249"/>
      <c r="BG7" s="248">
        <v>0.1</v>
      </c>
      <c r="BH7" s="249">
        <v>0.1</v>
      </c>
      <c r="BI7" s="248">
        <v>0.01</v>
      </c>
      <c r="BJ7" s="249">
        <v>0.01</v>
      </c>
      <c r="BK7" s="248">
        <v>0.2</v>
      </c>
      <c r="BL7" s="249">
        <v>0.2</v>
      </c>
      <c r="BM7" s="248">
        <v>0.2</v>
      </c>
      <c r="BN7" s="249">
        <v>0.2</v>
      </c>
      <c r="BO7" s="248">
        <v>0.1</v>
      </c>
      <c r="BP7" s="249">
        <v>0.1</v>
      </c>
      <c r="BQ7" s="248">
        <v>2</v>
      </c>
      <c r="BR7" s="249">
        <v>2</v>
      </c>
      <c r="BS7" s="248">
        <v>2E-3</v>
      </c>
      <c r="BT7" s="249">
        <v>2E-3</v>
      </c>
      <c r="BU7" s="248">
        <v>0.1</v>
      </c>
      <c r="BV7" s="249">
        <v>0.1</v>
      </c>
      <c r="BW7" s="248">
        <v>0.02</v>
      </c>
      <c r="BX7" s="249">
        <v>0.02</v>
      </c>
      <c r="BY7" s="248">
        <v>2</v>
      </c>
      <c r="BZ7" s="249">
        <v>2</v>
      </c>
      <c r="CA7" s="248">
        <v>0.2</v>
      </c>
      <c r="CB7" s="249">
        <v>0.2</v>
      </c>
      <c r="CC7" s="248">
        <v>5</v>
      </c>
      <c r="CD7" s="249">
        <v>5</v>
      </c>
      <c r="CE7" s="248">
        <v>0.01</v>
      </c>
      <c r="CF7" s="249">
        <v>0.01</v>
      </c>
      <c r="CG7" s="248">
        <v>0.1</v>
      </c>
      <c r="CH7" s="249">
        <v>0.1</v>
      </c>
      <c r="CI7" s="248">
        <v>0.1</v>
      </c>
      <c r="CJ7" s="249">
        <v>0.1</v>
      </c>
      <c r="CK7" s="248">
        <v>0.05</v>
      </c>
      <c r="CL7" s="249">
        <v>0.05</v>
      </c>
      <c r="CM7" s="248">
        <v>2.5</v>
      </c>
      <c r="CN7" s="249">
        <v>2.5</v>
      </c>
      <c r="CO7" s="248"/>
      <c r="CP7" s="249"/>
      <c r="CQ7" s="248"/>
      <c r="CR7" s="249"/>
      <c r="CS7" s="248"/>
      <c r="CT7" s="249"/>
      <c r="CU7" s="248"/>
      <c r="CV7" s="249"/>
      <c r="CW7" s="248"/>
      <c r="CX7" s="249"/>
      <c r="CY7" s="248"/>
      <c r="CZ7" s="249"/>
      <c r="DA7" s="248"/>
      <c r="DB7" s="249"/>
      <c r="DC7" s="248"/>
      <c r="DD7" s="249"/>
      <c r="DE7" s="248"/>
      <c r="DF7" s="249"/>
      <c r="DG7" s="248"/>
      <c r="DH7" s="249"/>
      <c r="DI7" s="19"/>
    </row>
    <row r="8" spans="1:129" s="1" customFormat="1" ht="24.75" customHeight="1">
      <c r="A8" s="17"/>
      <c r="B8" s="21" t="s">
        <v>135</v>
      </c>
      <c r="C8" s="248"/>
      <c r="D8" s="249"/>
      <c r="E8" s="248">
        <v>8.5</v>
      </c>
      <c r="F8" s="249"/>
      <c r="G8" s="248"/>
      <c r="H8" s="249"/>
      <c r="I8" s="248"/>
      <c r="J8" s="249"/>
      <c r="K8" s="248">
        <v>15</v>
      </c>
      <c r="L8" s="249"/>
      <c r="M8" s="248">
        <v>15</v>
      </c>
      <c r="N8" s="249"/>
      <c r="O8" s="248">
        <v>15</v>
      </c>
      <c r="P8" s="249"/>
      <c r="Q8" s="248">
        <v>150</v>
      </c>
      <c r="R8" s="249"/>
      <c r="S8" s="248"/>
      <c r="T8" s="249"/>
      <c r="U8" s="248">
        <v>35</v>
      </c>
      <c r="V8" s="249"/>
      <c r="W8" s="248">
        <v>15</v>
      </c>
      <c r="X8" s="249"/>
      <c r="Y8" s="248"/>
      <c r="Z8" s="249"/>
      <c r="AA8" s="248"/>
      <c r="AB8" s="249"/>
      <c r="AC8" s="248"/>
      <c r="AD8" s="249"/>
      <c r="AE8" s="248">
        <v>7</v>
      </c>
      <c r="AF8" s="249"/>
      <c r="AG8" s="248">
        <v>50</v>
      </c>
      <c r="AH8" s="249"/>
      <c r="AI8" s="248">
        <v>2.5</v>
      </c>
      <c r="AJ8" s="249"/>
      <c r="AK8" s="248"/>
      <c r="AL8" s="249"/>
      <c r="AM8" s="248">
        <v>3</v>
      </c>
      <c r="AN8" s="249"/>
      <c r="AO8" s="248">
        <v>3</v>
      </c>
      <c r="AP8" s="249"/>
      <c r="AQ8" s="248"/>
      <c r="AR8" s="249"/>
      <c r="AS8" s="248">
        <v>0.2</v>
      </c>
      <c r="AT8" s="249"/>
      <c r="AU8" s="248"/>
      <c r="AV8" s="249"/>
      <c r="AW8" s="248">
        <v>1.8</v>
      </c>
      <c r="AX8" s="249"/>
      <c r="AY8" s="248">
        <v>6.5</v>
      </c>
      <c r="AZ8" s="249"/>
      <c r="BA8" s="248">
        <v>280</v>
      </c>
      <c r="BB8" s="249"/>
      <c r="BC8" s="248">
        <v>200</v>
      </c>
      <c r="BD8" s="249"/>
      <c r="BE8" s="248">
        <v>0.5</v>
      </c>
      <c r="BF8" s="249"/>
      <c r="BG8" s="248">
        <v>0.25</v>
      </c>
      <c r="BH8" s="249"/>
      <c r="BI8" s="248">
        <v>2.5000000000000001E-2</v>
      </c>
      <c r="BJ8" s="249"/>
      <c r="BK8" s="248">
        <v>0.5</v>
      </c>
      <c r="BL8" s="249"/>
      <c r="BM8" s="248">
        <v>0.5</v>
      </c>
      <c r="BN8" s="249"/>
      <c r="BO8" s="248">
        <v>0.25</v>
      </c>
      <c r="BP8" s="249"/>
      <c r="BQ8" s="248">
        <v>5</v>
      </c>
      <c r="BR8" s="249"/>
      <c r="BS8" s="248">
        <v>5.0000000000000001E-3</v>
      </c>
      <c r="BT8" s="249"/>
      <c r="BU8" s="248">
        <v>0.25</v>
      </c>
      <c r="BV8" s="249"/>
      <c r="BW8" s="248">
        <v>0.05</v>
      </c>
      <c r="BX8" s="249"/>
      <c r="BY8" s="248">
        <v>5</v>
      </c>
      <c r="BZ8" s="249"/>
      <c r="CA8" s="248">
        <v>0.5</v>
      </c>
      <c r="CB8" s="249"/>
      <c r="CC8" s="248">
        <v>12.5</v>
      </c>
      <c r="CD8" s="249"/>
      <c r="CE8" s="248">
        <v>2.5000000000000001E-2</v>
      </c>
      <c r="CF8" s="249"/>
      <c r="CG8" s="248">
        <v>0.25</v>
      </c>
      <c r="CH8" s="249"/>
      <c r="CI8" s="248">
        <v>0.25</v>
      </c>
      <c r="CJ8" s="249"/>
      <c r="CK8" s="248">
        <v>0.125</v>
      </c>
      <c r="CL8" s="249"/>
      <c r="CM8" s="248">
        <v>6.25</v>
      </c>
      <c r="CN8" s="249"/>
      <c r="CO8" s="248"/>
      <c r="CP8" s="249"/>
      <c r="CQ8" s="248"/>
      <c r="CR8" s="249"/>
      <c r="CS8" s="248"/>
      <c r="CT8" s="249"/>
      <c r="CU8" s="248"/>
      <c r="CV8" s="249"/>
      <c r="CW8" s="248"/>
      <c r="CX8" s="249"/>
      <c r="CY8" s="248"/>
      <c r="CZ8" s="249"/>
      <c r="DA8" s="248"/>
      <c r="DB8" s="249"/>
      <c r="DC8" s="248"/>
      <c r="DD8" s="249"/>
      <c r="DE8" s="248"/>
      <c r="DF8" s="249"/>
      <c r="DG8" s="248"/>
      <c r="DH8" s="249"/>
      <c r="DI8" s="19"/>
    </row>
    <row r="9" spans="1:129" s="1" customFormat="1" ht="27" customHeight="1">
      <c r="A9" s="17"/>
      <c r="B9" s="21" t="s">
        <v>136</v>
      </c>
      <c r="C9" s="248"/>
      <c r="D9" s="249"/>
      <c r="E9" s="248">
        <v>6.5</v>
      </c>
      <c r="F9" s="249"/>
      <c r="G9" s="248">
        <v>0.5</v>
      </c>
      <c r="H9" s="249"/>
      <c r="I9" s="248"/>
      <c r="J9" s="249"/>
      <c r="K9" s="248"/>
      <c r="L9" s="249"/>
      <c r="M9" s="248"/>
      <c r="N9" s="249"/>
      <c r="O9" s="248"/>
      <c r="P9" s="249"/>
      <c r="Q9" s="248"/>
      <c r="R9" s="249"/>
      <c r="S9" s="248"/>
      <c r="T9" s="249"/>
      <c r="U9" s="248"/>
      <c r="V9" s="249"/>
      <c r="W9" s="248"/>
      <c r="X9" s="249"/>
      <c r="Y9" s="248"/>
      <c r="Z9" s="249"/>
      <c r="AA9" s="248"/>
      <c r="AB9" s="249"/>
      <c r="AC9" s="248"/>
      <c r="AD9" s="249"/>
      <c r="AE9" s="248"/>
      <c r="AF9" s="249"/>
      <c r="AG9" s="248"/>
      <c r="AH9" s="249"/>
      <c r="AI9" s="248">
        <v>0.8</v>
      </c>
      <c r="AJ9" s="249"/>
      <c r="AK9" s="248"/>
      <c r="AL9" s="249"/>
      <c r="AM9" s="248"/>
      <c r="AN9" s="249"/>
      <c r="AO9" s="248"/>
      <c r="AP9" s="249"/>
      <c r="AQ9" s="248"/>
      <c r="AR9" s="249"/>
      <c r="AS9" s="248"/>
      <c r="AT9" s="249"/>
      <c r="AU9" s="248"/>
      <c r="AV9" s="249"/>
      <c r="AW9" s="248"/>
      <c r="AX9" s="249"/>
      <c r="AY9" s="248"/>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48"/>
      <c r="BZ9" s="249"/>
      <c r="CA9" s="248"/>
      <c r="CB9" s="249"/>
      <c r="CC9" s="248"/>
      <c r="CD9" s="249"/>
      <c r="CE9" s="248"/>
      <c r="CF9" s="249"/>
      <c r="CG9" s="248"/>
      <c r="CH9" s="249"/>
      <c r="CI9" s="248"/>
      <c r="CJ9" s="249"/>
      <c r="CK9" s="248"/>
      <c r="CL9" s="249"/>
      <c r="CM9" s="248"/>
      <c r="CN9" s="249"/>
      <c r="CO9" s="248"/>
      <c r="CP9" s="249"/>
      <c r="CQ9" s="248"/>
      <c r="CR9" s="249"/>
      <c r="CS9" s="248"/>
      <c r="CT9" s="249"/>
      <c r="CU9" s="248"/>
      <c r="CV9" s="249"/>
      <c r="CW9" s="248"/>
      <c r="CX9" s="249"/>
      <c r="CY9" s="248"/>
      <c r="CZ9" s="249"/>
      <c r="DA9" s="248"/>
      <c r="DB9" s="249"/>
      <c r="DC9" s="248"/>
      <c r="DD9" s="249"/>
      <c r="DE9" s="248"/>
      <c r="DF9" s="249"/>
      <c r="DG9" s="131"/>
      <c r="DH9" s="132"/>
      <c r="DI9" s="19"/>
    </row>
    <row r="10" spans="1:129" s="1" customFormat="1" ht="24" customHeight="1">
      <c r="A10" s="17"/>
      <c r="B10" s="18" t="s">
        <v>71</v>
      </c>
      <c r="C10" s="221" t="s">
        <v>82</v>
      </c>
      <c r="D10" s="222"/>
      <c r="E10" s="221" t="s">
        <v>75</v>
      </c>
      <c r="F10" s="222"/>
      <c r="G10" s="221" t="s">
        <v>75</v>
      </c>
      <c r="H10" s="222"/>
      <c r="I10" s="221" t="s">
        <v>75</v>
      </c>
      <c r="J10" s="222"/>
      <c r="K10" s="221" t="s">
        <v>86</v>
      </c>
      <c r="L10" s="222"/>
      <c r="M10" s="221" t="s">
        <v>85</v>
      </c>
      <c r="N10" s="222"/>
      <c r="O10" s="221" t="s">
        <v>85</v>
      </c>
      <c r="P10" s="222"/>
      <c r="Q10" s="221" t="s">
        <v>86</v>
      </c>
      <c r="R10" s="222"/>
      <c r="S10" s="221" t="s">
        <v>85</v>
      </c>
      <c r="T10" s="222"/>
      <c r="U10" s="221" t="s">
        <v>192</v>
      </c>
      <c r="V10" s="222"/>
      <c r="W10" s="221" t="s">
        <v>86</v>
      </c>
      <c r="X10" s="222"/>
      <c r="Y10" s="221" t="s">
        <v>85</v>
      </c>
      <c r="Z10" s="222"/>
      <c r="AA10" s="221" t="s">
        <v>86</v>
      </c>
      <c r="AB10" s="222"/>
      <c r="AC10" s="221" t="s">
        <v>86</v>
      </c>
      <c r="AD10" s="222"/>
      <c r="AE10" s="221" t="s">
        <v>85</v>
      </c>
      <c r="AF10" s="222"/>
      <c r="AG10" s="221" t="s">
        <v>76</v>
      </c>
      <c r="AH10" s="222"/>
      <c r="AI10" s="221" t="s">
        <v>75</v>
      </c>
      <c r="AJ10" s="222"/>
      <c r="AK10" s="221" t="s">
        <v>75</v>
      </c>
      <c r="AL10" s="222"/>
      <c r="AM10" s="221" t="s">
        <v>85</v>
      </c>
      <c r="AN10" s="222"/>
      <c r="AO10" s="221" t="s">
        <v>86</v>
      </c>
      <c r="AP10" s="222"/>
      <c r="AQ10" s="221" t="s">
        <v>76</v>
      </c>
      <c r="AR10" s="222"/>
      <c r="AS10" s="221" t="s">
        <v>76</v>
      </c>
      <c r="AT10" s="222"/>
      <c r="AU10" s="221" t="s">
        <v>76</v>
      </c>
      <c r="AV10" s="222"/>
      <c r="AW10" s="221" t="s">
        <v>86</v>
      </c>
      <c r="AX10" s="222"/>
      <c r="AY10" s="221" t="s">
        <v>193</v>
      </c>
      <c r="AZ10" s="222"/>
      <c r="BA10" s="221" t="s">
        <v>85</v>
      </c>
      <c r="BB10" s="222"/>
      <c r="BC10" s="221" t="s">
        <v>85</v>
      </c>
      <c r="BD10" s="222"/>
      <c r="BE10" s="221" t="s">
        <v>86</v>
      </c>
      <c r="BF10" s="222"/>
      <c r="BG10" s="221" t="s">
        <v>86</v>
      </c>
      <c r="BH10" s="222"/>
      <c r="BI10" s="221" t="s">
        <v>86</v>
      </c>
      <c r="BJ10" s="222"/>
      <c r="BK10" s="221" t="s">
        <v>86</v>
      </c>
      <c r="BL10" s="222"/>
      <c r="BM10" s="221" t="s">
        <v>86</v>
      </c>
      <c r="BN10" s="222"/>
      <c r="BO10" s="221" t="s">
        <v>86</v>
      </c>
      <c r="BP10" s="222"/>
      <c r="BQ10" s="221" t="s">
        <v>86</v>
      </c>
      <c r="BR10" s="222"/>
      <c r="BS10" s="221" t="s">
        <v>86</v>
      </c>
      <c r="BT10" s="222"/>
      <c r="BU10" s="221" t="s">
        <v>86</v>
      </c>
      <c r="BV10" s="222"/>
      <c r="BW10" s="221" t="s">
        <v>86</v>
      </c>
      <c r="BX10" s="222"/>
      <c r="BY10" s="221" t="s">
        <v>86</v>
      </c>
      <c r="BZ10" s="222"/>
      <c r="CA10" s="221" t="s">
        <v>86</v>
      </c>
      <c r="CB10" s="222"/>
      <c r="CC10" s="221" t="s">
        <v>86</v>
      </c>
      <c r="CD10" s="222"/>
      <c r="CE10" s="221" t="s">
        <v>86</v>
      </c>
      <c r="CF10" s="222"/>
      <c r="CG10" s="221" t="s">
        <v>86</v>
      </c>
      <c r="CH10" s="222"/>
      <c r="CI10" s="221" t="s">
        <v>86</v>
      </c>
      <c r="CJ10" s="222"/>
      <c r="CK10" s="221" t="s">
        <v>86</v>
      </c>
      <c r="CL10" s="222"/>
      <c r="CM10" s="221" t="s">
        <v>86</v>
      </c>
      <c r="CN10" s="222"/>
      <c r="CO10" s="221" t="s">
        <v>86</v>
      </c>
      <c r="CP10" s="222"/>
      <c r="CQ10" s="221" t="s">
        <v>86</v>
      </c>
      <c r="CR10" s="222"/>
      <c r="CS10" s="221" t="s">
        <v>86</v>
      </c>
      <c r="CT10" s="222"/>
      <c r="CU10" s="221" t="s">
        <v>86</v>
      </c>
      <c r="CV10" s="222"/>
      <c r="CW10" s="221" t="s">
        <v>86</v>
      </c>
      <c r="CX10" s="222"/>
      <c r="CY10" s="221" t="s">
        <v>86</v>
      </c>
      <c r="CZ10" s="222"/>
      <c r="DA10" s="221" t="s">
        <v>86</v>
      </c>
      <c r="DB10" s="222"/>
      <c r="DC10" s="221" t="s">
        <v>76</v>
      </c>
      <c r="DD10" s="222"/>
      <c r="DE10" s="221" t="s">
        <v>85</v>
      </c>
      <c r="DF10" s="222"/>
      <c r="DG10" s="134"/>
      <c r="DH10" s="135"/>
      <c r="DI10" s="19"/>
    </row>
    <row r="11" spans="1:129" s="1" customFormat="1" ht="24" customHeight="1">
      <c r="A11" s="17"/>
      <c r="B11" s="18" t="s">
        <v>12</v>
      </c>
      <c r="C11" s="221"/>
      <c r="D11" s="222"/>
      <c r="E11" s="221" t="s">
        <v>204</v>
      </c>
      <c r="F11" s="222"/>
      <c r="G11" s="221" t="s">
        <v>204</v>
      </c>
      <c r="H11" s="222"/>
      <c r="I11" s="221" t="s">
        <v>204</v>
      </c>
      <c r="J11" s="222"/>
      <c r="K11" s="221" t="s">
        <v>204</v>
      </c>
      <c r="L11" s="222"/>
      <c r="M11" s="221" t="s">
        <v>204</v>
      </c>
      <c r="N11" s="222"/>
      <c r="O11" s="221" t="s">
        <v>204</v>
      </c>
      <c r="P11" s="222"/>
      <c r="Q11" s="221" t="s">
        <v>204</v>
      </c>
      <c r="R11" s="222"/>
      <c r="S11" s="221"/>
      <c r="T11" s="222"/>
      <c r="U11" s="221" t="s">
        <v>204</v>
      </c>
      <c r="V11" s="222"/>
      <c r="W11" s="221" t="s">
        <v>204</v>
      </c>
      <c r="X11" s="222"/>
      <c r="Y11" s="221" t="s">
        <v>204</v>
      </c>
      <c r="Z11" s="222"/>
      <c r="AA11" s="221" t="s">
        <v>204</v>
      </c>
      <c r="AB11" s="222"/>
      <c r="AC11" s="221" t="s">
        <v>204</v>
      </c>
      <c r="AD11" s="222"/>
      <c r="AE11" s="221" t="s">
        <v>204</v>
      </c>
      <c r="AF11" s="222"/>
      <c r="AG11" s="221" t="s">
        <v>204</v>
      </c>
      <c r="AH11" s="222"/>
      <c r="AI11" s="221" t="s">
        <v>204</v>
      </c>
      <c r="AJ11" s="222"/>
      <c r="AK11" s="221" t="s">
        <v>204</v>
      </c>
      <c r="AL11" s="222"/>
      <c r="AM11" s="221" t="s">
        <v>204</v>
      </c>
      <c r="AN11" s="222"/>
      <c r="AO11" s="221" t="s">
        <v>204</v>
      </c>
      <c r="AP11" s="222"/>
      <c r="AQ11" s="221" t="s">
        <v>204</v>
      </c>
      <c r="AR11" s="222"/>
      <c r="AS11" s="221" t="s">
        <v>204</v>
      </c>
      <c r="AT11" s="222"/>
      <c r="AU11" s="221" t="s">
        <v>204</v>
      </c>
      <c r="AV11" s="222"/>
      <c r="AW11" s="221" t="s">
        <v>204</v>
      </c>
      <c r="AX11" s="222"/>
      <c r="AY11" s="221" t="s">
        <v>204</v>
      </c>
      <c r="AZ11" s="222"/>
      <c r="BA11" s="221" t="s">
        <v>204</v>
      </c>
      <c r="BB11" s="222"/>
      <c r="BC11" s="221" t="s">
        <v>204</v>
      </c>
      <c r="BD11" s="222"/>
      <c r="BE11" s="221" t="s">
        <v>204</v>
      </c>
      <c r="BF11" s="222"/>
      <c r="BG11" s="221" t="s">
        <v>204</v>
      </c>
      <c r="BH11" s="222"/>
      <c r="BI11" s="221" t="s">
        <v>204</v>
      </c>
      <c r="BJ11" s="222"/>
      <c r="BK11" s="221" t="s">
        <v>204</v>
      </c>
      <c r="BL11" s="222"/>
      <c r="BM11" s="221" t="s">
        <v>204</v>
      </c>
      <c r="BN11" s="222"/>
      <c r="BO11" s="221" t="s">
        <v>204</v>
      </c>
      <c r="BP11" s="222"/>
      <c r="BQ11" s="221" t="s">
        <v>204</v>
      </c>
      <c r="BR11" s="222"/>
      <c r="BS11" s="221" t="s">
        <v>204</v>
      </c>
      <c r="BT11" s="222"/>
      <c r="BU11" s="221" t="s">
        <v>204</v>
      </c>
      <c r="BV11" s="222"/>
      <c r="BW11" s="221" t="s">
        <v>204</v>
      </c>
      <c r="BX11" s="222"/>
      <c r="BY11" s="221" t="s">
        <v>204</v>
      </c>
      <c r="BZ11" s="222"/>
      <c r="CA11" s="221" t="s">
        <v>204</v>
      </c>
      <c r="CB11" s="222"/>
      <c r="CC11" s="221" t="s">
        <v>204</v>
      </c>
      <c r="CD11" s="222"/>
      <c r="CE11" s="221" t="s">
        <v>204</v>
      </c>
      <c r="CF11" s="222"/>
      <c r="CG11" s="221" t="s">
        <v>204</v>
      </c>
      <c r="CH11" s="222"/>
      <c r="CI11" s="221" t="s">
        <v>204</v>
      </c>
      <c r="CJ11" s="222"/>
      <c r="CK11" s="221" t="s">
        <v>204</v>
      </c>
      <c r="CL11" s="222"/>
      <c r="CM11" s="221" t="s">
        <v>204</v>
      </c>
      <c r="CN11" s="222"/>
      <c r="CO11" s="221" t="s">
        <v>204</v>
      </c>
      <c r="CP11" s="222"/>
      <c r="CQ11" s="221" t="s">
        <v>204</v>
      </c>
      <c r="CR11" s="222"/>
      <c r="CS11" s="221" t="s">
        <v>204</v>
      </c>
      <c r="CT11" s="222"/>
      <c r="CU11" s="221" t="s">
        <v>204</v>
      </c>
      <c r="CV11" s="222"/>
      <c r="CW11" s="221" t="s">
        <v>204</v>
      </c>
      <c r="CX11" s="222"/>
      <c r="CY11" s="221" t="s">
        <v>204</v>
      </c>
      <c r="CZ11" s="222"/>
      <c r="DA11" s="221" t="s">
        <v>204</v>
      </c>
      <c r="DB11" s="222"/>
      <c r="DC11" s="221"/>
      <c r="DD11" s="222"/>
      <c r="DE11" s="221"/>
      <c r="DF11" s="222"/>
      <c r="DG11" s="134"/>
      <c r="DH11" s="135"/>
      <c r="DI11" s="19"/>
    </row>
    <row r="12" spans="1:129" ht="26.4">
      <c r="A12" s="112"/>
      <c r="B12" s="18" t="s">
        <v>13</v>
      </c>
      <c r="C12" s="221"/>
      <c r="D12" s="222"/>
      <c r="E12" s="221"/>
      <c r="F12" s="222"/>
      <c r="G12" s="221"/>
      <c r="H12" s="222"/>
      <c r="I12" s="221"/>
      <c r="J12" s="222"/>
      <c r="K12" s="221"/>
      <c r="L12" s="222"/>
      <c r="M12" s="221"/>
      <c r="N12" s="222"/>
      <c r="O12" s="258"/>
      <c r="P12" s="259"/>
      <c r="Q12" s="221"/>
      <c r="R12" s="222"/>
      <c r="S12" s="221"/>
      <c r="T12" s="222"/>
      <c r="U12" s="221"/>
      <c r="V12" s="222"/>
      <c r="W12" s="221"/>
      <c r="X12" s="222"/>
      <c r="Y12" s="221"/>
      <c r="Z12" s="222"/>
      <c r="AA12" s="221"/>
      <c r="AB12" s="222"/>
      <c r="AC12" s="221"/>
      <c r="AD12" s="222"/>
      <c r="AE12" s="221"/>
      <c r="AF12" s="222"/>
      <c r="AG12" s="221"/>
      <c r="AH12" s="222"/>
      <c r="AI12" s="221"/>
      <c r="AJ12" s="222"/>
      <c r="AK12" s="221"/>
      <c r="AL12" s="222"/>
      <c r="AM12" s="221"/>
      <c r="AN12" s="222"/>
      <c r="AO12" s="221"/>
      <c r="AP12" s="222"/>
      <c r="AQ12" s="221"/>
      <c r="AR12" s="222"/>
      <c r="AS12" s="221"/>
      <c r="AT12" s="222"/>
      <c r="AU12" s="221"/>
      <c r="AV12" s="222"/>
      <c r="AW12" s="221"/>
      <c r="AX12" s="222"/>
      <c r="AY12" s="221"/>
      <c r="AZ12" s="222"/>
      <c r="BA12" s="221"/>
      <c r="BB12" s="222"/>
      <c r="BC12" s="221"/>
      <c r="BD12" s="222"/>
      <c r="BE12" s="221"/>
      <c r="BF12" s="222"/>
      <c r="BG12" s="221"/>
      <c r="BH12" s="222"/>
      <c r="BI12" s="221"/>
      <c r="BJ12" s="222"/>
      <c r="BK12" s="221"/>
      <c r="BL12" s="222"/>
      <c r="BM12" s="221"/>
      <c r="BN12" s="222"/>
      <c r="BO12" s="221"/>
      <c r="BP12" s="222"/>
      <c r="BQ12" s="221"/>
      <c r="BR12" s="222"/>
      <c r="BS12" s="221"/>
      <c r="BT12" s="222"/>
      <c r="BU12" s="221"/>
      <c r="BV12" s="222"/>
      <c r="BW12" s="221"/>
      <c r="BX12" s="222"/>
      <c r="BY12" s="221"/>
      <c r="BZ12" s="222"/>
      <c r="CA12" s="221"/>
      <c r="CB12" s="222"/>
      <c r="CC12" s="221"/>
      <c r="CD12" s="222"/>
      <c r="CE12" s="221"/>
      <c r="CF12" s="222"/>
      <c r="CG12" s="221"/>
      <c r="CH12" s="222"/>
      <c r="CI12" s="221"/>
      <c r="CJ12" s="222"/>
      <c r="CK12" s="221"/>
      <c r="CL12" s="222"/>
      <c r="CM12" s="221"/>
      <c r="CN12" s="222"/>
      <c r="CO12" s="221"/>
      <c r="CP12" s="222"/>
      <c r="CQ12" s="221"/>
      <c r="CR12" s="222"/>
      <c r="CS12" s="221"/>
      <c r="CT12" s="222"/>
      <c r="CU12" s="221"/>
      <c r="CV12" s="222"/>
      <c r="CW12" s="221"/>
      <c r="CX12" s="222"/>
      <c r="CY12" s="221"/>
      <c r="CZ12" s="222"/>
      <c r="DA12" s="221"/>
      <c r="DB12" s="222"/>
      <c r="DC12" s="221"/>
      <c r="DD12" s="222"/>
      <c r="DE12" s="221"/>
      <c r="DF12" s="222"/>
      <c r="DG12" s="134"/>
      <c r="DH12" s="135"/>
      <c r="DI12" s="20"/>
    </row>
    <row r="13" spans="1:129"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54"/>
      <c r="DJ13" s="83"/>
      <c r="DK13" s="83"/>
      <c r="DL13" s="83"/>
      <c r="DM13" s="83"/>
      <c r="DN13" s="83"/>
      <c r="DO13" s="83"/>
      <c r="DP13" s="83"/>
      <c r="DQ13" s="83"/>
      <c r="DR13" s="83"/>
      <c r="DS13" s="83"/>
      <c r="DT13" s="83"/>
      <c r="DU13" s="83"/>
      <c r="DV13" s="83"/>
      <c r="DW13" s="83"/>
      <c r="DX13" s="83"/>
      <c r="DY13" s="83"/>
    </row>
    <row r="14" spans="1:129">
      <c r="A14" s="73">
        <v>1</v>
      </c>
      <c r="B14" s="73"/>
      <c r="C14" s="142"/>
      <c r="D14" s="14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2"/>
      <c r="DD14" s="142"/>
      <c r="DE14" s="142"/>
      <c r="DF14" s="142"/>
      <c r="DG14" s="142"/>
      <c r="DH14" s="142"/>
      <c r="DI14" s="20"/>
    </row>
    <row r="15" spans="1:129">
      <c r="A15" s="73">
        <v>2</v>
      </c>
      <c r="B15" s="73"/>
      <c r="C15" s="142"/>
      <c r="D15" s="14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2"/>
      <c r="DD15" s="142"/>
      <c r="DE15" s="142"/>
      <c r="DF15" s="142"/>
      <c r="DG15" s="142"/>
      <c r="DH15" s="142"/>
      <c r="DI15" s="20"/>
    </row>
    <row r="16" spans="1:129">
      <c r="A16" s="73">
        <v>3</v>
      </c>
      <c r="B16" s="73"/>
      <c r="C16" s="142"/>
      <c r="D16" s="14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2"/>
      <c r="DD16" s="142"/>
      <c r="DE16" s="142"/>
      <c r="DF16" s="142"/>
      <c r="DG16" s="142"/>
      <c r="DH16" s="142"/>
      <c r="DI16" s="20"/>
    </row>
    <row r="17" spans="1:113">
      <c r="A17" s="73">
        <v>4</v>
      </c>
      <c r="B17" s="73"/>
      <c r="C17" s="142"/>
      <c r="D17" s="14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2"/>
      <c r="DD17" s="142"/>
      <c r="DE17" s="142"/>
      <c r="DF17" s="142"/>
      <c r="DG17" s="142"/>
      <c r="DH17" s="142"/>
      <c r="DI17" s="20"/>
    </row>
    <row r="18" spans="1:113">
      <c r="A18" s="73">
        <v>5</v>
      </c>
      <c r="B18" s="73"/>
      <c r="C18" s="142"/>
      <c r="D18" s="14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2"/>
      <c r="DD18" s="142"/>
      <c r="DE18" s="142"/>
      <c r="DF18" s="142"/>
      <c r="DG18" s="142"/>
      <c r="DH18" s="142"/>
      <c r="DI18" s="20"/>
    </row>
    <row r="19" spans="1:113">
      <c r="A19" s="73">
        <v>6</v>
      </c>
      <c r="B19" s="73"/>
      <c r="C19" s="142"/>
      <c r="D19" s="14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2"/>
      <c r="DD19" s="142"/>
      <c r="DE19" s="142"/>
      <c r="DF19" s="142"/>
      <c r="DG19" s="142"/>
      <c r="DH19" s="142"/>
      <c r="DI19" s="20"/>
    </row>
    <row r="20" spans="1:113">
      <c r="A20" s="73">
        <v>7</v>
      </c>
      <c r="B20" s="73"/>
      <c r="C20" s="142"/>
      <c r="D20" s="14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2"/>
      <c r="DD20" s="142"/>
      <c r="DE20" s="142"/>
      <c r="DF20" s="142"/>
      <c r="DG20" s="142"/>
      <c r="DH20" s="142"/>
      <c r="DI20" s="20"/>
    </row>
    <row r="21" spans="1:113">
      <c r="A21" s="73">
        <v>8</v>
      </c>
      <c r="B21" s="73"/>
      <c r="C21" s="142"/>
      <c r="D21" s="14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2"/>
      <c r="DD21" s="142"/>
      <c r="DE21" s="142"/>
      <c r="DF21" s="142"/>
      <c r="DG21" s="142"/>
      <c r="DH21" s="142"/>
      <c r="DI21" s="20"/>
    </row>
    <row r="22" spans="1:113">
      <c r="A22" s="73">
        <v>9</v>
      </c>
      <c r="B22" s="73"/>
      <c r="C22" s="142"/>
      <c r="D22" s="14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2"/>
      <c r="DD22" s="142"/>
      <c r="DE22" s="142"/>
      <c r="DF22" s="142"/>
      <c r="DG22" s="142"/>
      <c r="DH22" s="142"/>
      <c r="DI22" s="20"/>
    </row>
    <row r="23" spans="1:113">
      <c r="A23" s="73">
        <v>10</v>
      </c>
      <c r="B23" s="73"/>
      <c r="C23" s="142"/>
      <c r="D23" s="14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2"/>
      <c r="DD23" s="142"/>
      <c r="DE23" s="142"/>
      <c r="DF23" s="142"/>
      <c r="DG23" s="142"/>
      <c r="DH23" s="142"/>
      <c r="DI23" s="20"/>
    </row>
    <row r="24" spans="1:113">
      <c r="A24" s="73">
        <v>11</v>
      </c>
      <c r="B24" s="73"/>
      <c r="C24" s="142"/>
      <c r="D24" s="14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2"/>
      <c r="DD24" s="142"/>
      <c r="DE24" s="142"/>
      <c r="DF24" s="142"/>
      <c r="DG24" s="142"/>
      <c r="DH24" s="142"/>
      <c r="DI24" s="20"/>
    </row>
    <row r="25" spans="1:113">
      <c r="A25" s="73">
        <v>12</v>
      </c>
      <c r="B25" s="73"/>
      <c r="C25" s="142"/>
      <c r="D25" s="14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2"/>
      <c r="DD25" s="142"/>
      <c r="DE25" s="142"/>
      <c r="DF25" s="142"/>
      <c r="DG25" s="142"/>
      <c r="DH25" s="142"/>
      <c r="DI25" s="20"/>
    </row>
    <row r="26" spans="1:113">
      <c r="A26" s="73">
        <v>13</v>
      </c>
      <c r="B26" s="73"/>
      <c r="C26" s="142"/>
      <c r="D26" s="14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2"/>
      <c r="DD26" s="142"/>
      <c r="DE26" s="142"/>
      <c r="DF26" s="142"/>
      <c r="DG26" s="142"/>
      <c r="DH26" s="142"/>
      <c r="DI26" s="20"/>
    </row>
    <row r="27" spans="1:113">
      <c r="A27" s="73">
        <v>14</v>
      </c>
      <c r="B27" s="73"/>
      <c r="C27" s="142"/>
      <c r="D27" s="14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2"/>
      <c r="DD27" s="142"/>
      <c r="DE27" s="142"/>
      <c r="DF27" s="142"/>
      <c r="DG27" s="142"/>
      <c r="DH27" s="142"/>
      <c r="DI27" s="20"/>
    </row>
    <row r="28" spans="1:113">
      <c r="A28" s="73">
        <v>15</v>
      </c>
      <c r="B28" s="73"/>
      <c r="C28" s="142"/>
      <c r="D28" s="14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2"/>
      <c r="DD28" s="142"/>
      <c r="DE28" s="142"/>
      <c r="DF28" s="142"/>
      <c r="DG28" s="142"/>
      <c r="DH28" s="142"/>
      <c r="DI28" s="20"/>
    </row>
    <row r="29" spans="1:113">
      <c r="A29" s="73">
        <v>16</v>
      </c>
      <c r="B29" s="73"/>
      <c r="C29" s="142"/>
      <c r="D29" s="14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2"/>
      <c r="DD29" s="142"/>
      <c r="DE29" s="142"/>
      <c r="DF29" s="142"/>
      <c r="DG29" s="142"/>
      <c r="DH29" s="142"/>
      <c r="DI29" s="20"/>
    </row>
    <row r="30" spans="1:113">
      <c r="A30" s="73">
        <v>17</v>
      </c>
      <c r="B30" s="73"/>
      <c r="C30" s="142"/>
      <c r="D30" s="14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2"/>
      <c r="DD30" s="142"/>
      <c r="DE30" s="142"/>
      <c r="DF30" s="142"/>
      <c r="DG30" s="142"/>
      <c r="DH30" s="142"/>
      <c r="DI30" s="20"/>
    </row>
    <row r="31" spans="1:113">
      <c r="A31" s="73">
        <v>18</v>
      </c>
      <c r="B31" s="73"/>
      <c r="C31" s="142"/>
      <c r="D31" s="14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2"/>
      <c r="DD31" s="142"/>
      <c r="DE31" s="142"/>
      <c r="DF31" s="142"/>
      <c r="DG31" s="142"/>
      <c r="DH31" s="142"/>
      <c r="DI31" s="20"/>
    </row>
    <row r="32" spans="1:113">
      <c r="A32" s="73">
        <v>19</v>
      </c>
      <c r="B32" s="73"/>
      <c r="C32" s="142"/>
      <c r="D32" s="14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2"/>
      <c r="DD32" s="142"/>
      <c r="DE32" s="142"/>
      <c r="DF32" s="142"/>
      <c r="DG32" s="142"/>
      <c r="DH32" s="142"/>
      <c r="DI32" s="20"/>
    </row>
    <row r="33" spans="1:113">
      <c r="A33" s="73">
        <v>20</v>
      </c>
      <c r="B33" s="73"/>
      <c r="C33" s="142"/>
      <c r="D33" s="14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2"/>
      <c r="DD33" s="142"/>
      <c r="DE33" s="142"/>
      <c r="DF33" s="142"/>
      <c r="DG33" s="142"/>
      <c r="DH33" s="142"/>
      <c r="DI33" s="20"/>
    </row>
    <row r="34" spans="1:113">
      <c r="A34" s="73">
        <v>21</v>
      </c>
      <c r="B34" s="73"/>
      <c r="C34" s="142"/>
      <c r="D34" s="14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2"/>
      <c r="DD34" s="142"/>
      <c r="DE34" s="142"/>
      <c r="DF34" s="142"/>
      <c r="DG34" s="142"/>
      <c r="DH34" s="142"/>
      <c r="DI34" s="20"/>
    </row>
    <row r="35" spans="1:113">
      <c r="A35" s="73">
        <v>22</v>
      </c>
      <c r="B35" s="73"/>
      <c r="C35" s="142"/>
      <c r="D35" s="14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2"/>
      <c r="DD35" s="142"/>
      <c r="DE35" s="142"/>
      <c r="DF35" s="142"/>
      <c r="DG35" s="142"/>
      <c r="DH35" s="142"/>
      <c r="DI35" s="20"/>
    </row>
    <row r="36" spans="1:113">
      <c r="A36" s="73">
        <v>23</v>
      </c>
      <c r="B36" s="73"/>
      <c r="C36" s="142"/>
      <c r="D36" s="14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2"/>
      <c r="DD36" s="142"/>
      <c r="DE36" s="142"/>
      <c r="DF36" s="142"/>
      <c r="DG36" s="142"/>
      <c r="DH36" s="142"/>
      <c r="DI36" s="20"/>
    </row>
    <row r="37" spans="1:113">
      <c r="A37" s="73">
        <v>24</v>
      </c>
      <c r="B37" s="73"/>
      <c r="C37" s="142"/>
      <c r="D37" s="14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2"/>
      <c r="DD37" s="142"/>
      <c r="DE37" s="142"/>
      <c r="DF37" s="142"/>
      <c r="DG37" s="142"/>
      <c r="DH37" s="142"/>
      <c r="DI37" s="20"/>
    </row>
    <row r="38" spans="1:113">
      <c r="A38" s="73">
        <v>25</v>
      </c>
      <c r="B38" s="73"/>
      <c r="C38" s="142"/>
      <c r="D38" s="14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2"/>
      <c r="DD38" s="142"/>
      <c r="DE38" s="142"/>
      <c r="DF38" s="142"/>
      <c r="DG38" s="142"/>
      <c r="DH38" s="142"/>
      <c r="DI38" s="20"/>
    </row>
    <row r="39" spans="1:113">
      <c r="A39" s="73">
        <v>26</v>
      </c>
      <c r="B39" s="73"/>
      <c r="C39" s="142"/>
      <c r="D39" s="14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2"/>
      <c r="DD39" s="142"/>
      <c r="DE39" s="142"/>
      <c r="DF39" s="142"/>
      <c r="DG39" s="142"/>
      <c r="DH39" s="142"/>
      <c r="DI39" s="20"/>
    </row>
    <row r="40" spans="1:113">
      <c r="A40" s="73">
        <v>27</v>
      </c>
      <c r="B40" s="73"/>
      <c r="C40" s="142"/>
      <c r="D40" s="14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2"/>
      <c r="DD40" s="142"/>
      <c r="DE40" s="142"/>
      <c r="DF40" s="142"/>
      <c r="DG40" s="142"/>
      <c r="DH40" s="142"/>
      <c r="DI40" s="20"/>
    </row>
    <row r="41" spans="1:113">
      <c r="A41" s="73">
        <v>28</v>
      </c>
      <c r="B41" s="73"/>
      <c r="C41" s="142"/>
      <c r="D41" s="14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2"/>
      <c r="DD41" s="142"/>
      <c r="DE41" s="142"/>
      <c r="DF41" s="142"/>
      <c r="DG41" s="142"/>
      <c r="DH41" s="142"/>
      <c r="DI41" s="20"/>
    </row>
    <row r="42" spans="1:113">
      <c r="A42" s="73">
        <v>29</v>
      </c>
      <c r="B42" s="73"/>
      <c r="C42" s="142"/>
      <c r="D42" s="14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2"/>
      <c r="DD42" s="142"/>
      <c r="DE42" s="142"/>
      <c r="DF42" s="142"/>
      <c r="DG42" s="142"/>
      <c r="DH42" s="142"/>
      <c r="DI42" s="20"/>
    </row>
    <row r="43" spans="1:113">
      <c r="A43" s="73">
        <v>30</v>
      </c>
      <c r="B43" s="73"/>
      <c r="C43" s="142"/>
      <c r="D43" s="14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2"/>
      <c r="DD43" s="142"/>
      <c r="DE43" s="142"/>
      <c r="DF43" s="142"/>
      <c r="DG43" s="142"/>
      <c r="DH43" s="142"/>
      <c r="DI43" s="20"/>
    </row>
    <row r="44" spans="1:113">
      <c r="A44" s="73">
        <v>31</v>
      </c>
      <c r="B44" s="73"/>
      <c r="C44" s="142"/>
      <c r="D44" s="14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2"/>
      <c r="DD44" s="142"/>
      <c r="DE44" s="142"/>
      <c r="DF44" s="142"/>
      <c r="DG44" s="142"/>
      <c r="DH44" s="142"/>
      <c r="DI44" s="20"/>
    </row>
    <row r="45" spans="1:113">
      <c r="A45" s="66" t="s">
        <v>14</v>
      </c>
      <c r="B45" s="75"/>
      <c r="C45" s="67">
        <f>COUNT(C14:C44)</f>
        <v>0</v>
      </c>
      <c r="D45" s="75"/>
      <c r="E45" s="67">
        <f>COUNT(E14:E44)</f>
        <v>0</v>
      </c>
      <c r="F45" s="75"/>
      <c r="G45" s="67">
        <f>COUNT(G14:G44)</f>
        <v>0</v>
      </c>
      <c r="H45" s="75"/>
      <c r="I45" s="67">
        <f>COUNT(I14:I44)</f>
        <v>0</v>
      </c>
      <c r="J45" s="75"/>
      <c r="K45" s="67">
        <f>COUNT(K14:K44)</f>
        <v>0</v>
      </c>
      <c r="L45" s="75"/>
      <c r="M45" s="67">
        <f>COUNT(M14:M44)</f>
        <v>0</v>
      </c>
      <c r="N45" s="75"/>
      <c r="O45" s="75">
        <f>COUNT(O14:O44)</f>
        <v>0</v>
      </c>
      <c r="P45" s="75"/>
      <c r="Q45" s="67">
        <f>COUNT(Q14:Q44)</f>
        <v>0</v>
      </c>
      <c r="R45" s="75"/>
      <c r="S45" s="67">
        <f>COUNT(S14:S44)</f>
        <v>0</v>
      </c>
      <c r="T45" s="75"/>
      <c r="U45" s="67">
        <f>COUNT(U14:U44)</f>
        <v>0</v>
      </c>
      <c r="V45" s="75"/>
      <c r="W45" s="67">
        <f>COUNT(W14:W44)</f>
        <v>0</v>
      </c>
      <c r="X45" s="75"/>
      <c r="Y45" s="67">
        <f>COUNT(Y14:Y44)</f>
        <v>0</v>
      </c>
      <c r="Z45" s="75"/>
      <c r="AA45" s="67">
        <f>COUNT(AA14:AA44)</f>
        <v>0</v>
      </c>
      <c r="AB45" s="75"/>
      <c r="AC45" s="67">
        <f>COUNT(AC14:AC44)</f>
        <v>0</v>
      </c>
      <c r="AD45" s="75"/>
      <c r="AE45" s="67">
        <f>COUNT(AE14:AE44)</f>
        <v>0</v>
      </c>
      <c r="AF45" s="75"/>
      <c r="AG45" s="67">
        <f>COUNT(AG14:AG44)</f>
        <v>0</v>
      </c>
      <c r="AH45" s="75"/>
      <c r="AI45" s="67">
        <f>COUNT(AI14:AI44)</f>
        <v>0</v>
      </c>
      <c r="AJ45" s="75"/>
      <c r="AK45" s="67">
        <f>COUNT(AK14:AK44)</f>
        <v>0</v>
      </c>
      <c r="AL45" s="75"/>
      <c r="AM45" s="67">
        <f>COUNT(AM14:AM44)</f>
        <v>0</v>
      </c>
      <c r="AN45" s="75"/>
      <c r="AO45" s="67">
        <f>COUNT(AO14:AO44)</f>
        <v>0</v>
      </c>
      <c r="AP45" s="75"/>
      <c r="AQ45" s="67">
        <f>COUNT(AQ14:AQ44)</f>
        <v>0</v>
      </c>
      <c r="AR45" s="75"/>
      <c r="AS45" s="67">
        <f>COUNT(AS14:AS44)</f>
        <v>0</v>
      </c>
      <c r="AT45" s="75"/>
      <c r="AU45" s="67">
        <f>COUNT(AU14:AU44)</f>
        <v>0</v>
      </c>
      <c r="AV45" s="75"/>
      <c r="AW45" s="67">
        <f>COUNT(AW14:AW44)</f>
        <v>0</v>
      </c>
      <c r="AX45" s="75"/>
      <c r="AY45" s="67">
        <f>COUNT(AY14:AY44)</f>
        <v>0</v>
      </c>
      <c r="AZ45" s="75"/>
      <c r="BA45" s="67">
        <f>COUNT(BA14:BA44)</f>
        <v>0</v>
      </c>
      <c r="BB45" s="75"/>
      <c r="BC45" s="67">
        <f>COUNT(BC14:BC44)</f>
        <v>0</v>
      </c>
      <c r="BD45" s="75"/>
      <c r="BE45" s="67">
        <f>COUNT(BE14:BE44)</f>
        <v>0</v>
      </c>
      <c r="BF45" s="75"/>
      <c r="BG45" s="67">
        <f>COUNT(BG14:BG44)</f>
        <v>0</v>
      </c>
      <c r="BH45" s="75"/>
      <c r="BI45" s="67">
        <f>COUNT(BI14:BI44)</f>
        <v>0</v>
      </c>
      <c r="BJ45" s="75"/>
      <c r="BK45" s="67">
        <f>COUNT(BK14:BK44)</f>
        <v>0</v>
      </c>
      <c r="BL45" s="75"/>
      <c r="BM45" s="67">
        <f>COUNT(BM14:BM44)</f>
        <v>0</v>
      </c>
      <c r="BN45" s="75"/>
      <c r="BO45" s="67">
        <f>COUNT(BO14:BO44)</f>
        <v>0</v>
      </c>
      <c r="BP45" s="75"/>
      <c r="BQ45" s="67">
        <f>COUNT(BQ14:BQ44)</f>
        <v>0</v>
      </c>
      <c r="BR45" s="75"/>
      <c r="BS45" s="67">
        <f>COUNT(BS14:BS44)</f>
        <v>0</v>
      </c>
      <c r="BT45" s="75"/>
      <c r="BU45" s="67">
        <f>COUNT(BU14:BU44)</f>
        <v>0</v>
      </c>
      <c r="BV45" s="75"/>
      <c r="BW45" s="67">
        <f>COUNT(BW14:BW44)</f>
        <v>0</v>
      </c>
      <c r="BX45" s="75"/>
      <c r="BY45" s="67">
        <f>COUNT(BY14:BY44)</f>
        <v>0</v>
      </c>
      <c r="BZ45" s="75"/>
      <c r="CA45" s="75">
        <v>0</v>
      </c>
      <c r="CB45" s="75"/>
      <c r="CC45" s="67">
        <f>COUNT(CC14:CC44)</f>
        <v>0</v>
      </c>
      <c r="CD45" s="75"/>
      <c r="CE45" s="67">
        <f>COUNT(CE14:CE44)</f>
        <v>0</v>
      </c>
      <c r="CF45" s="75"/>
      <c r="CG45" s="67">
        <f>COUNT(CG14:CG44)</f>
        <v>0</v>
      </c>
      <c r="CH45" s="75"/>
      <c r="CI45" s="67">
        <f>COUNT(CI14:CI44)</f>
        <v>0</v>
      </c>
      <c r="CJ45" s="75"/>
      <c r="CK45" s="67">
        <f>COUNT(CK14:CK44)</f>
        <v>0</v>
      </c>
      <c r="CL45" s="75"/>
      <c r="CM45" s="67">
        <f>COUNT(CM14:CM44)</f>
        <v>0</v>
      </c>
      <c r="CN45" s="75"/>
      <c r="CO45" s="67">
        <f>COUNT(CO14:CO44)</f>
        <v>0</v>
      </c>
      <c r="CP45" s="75"/>
      <c r="CQ45" s="67">
        <f>COUNT(CQ14:CQ44)</f>
        <v>0</v>
      </c>
      <c r="CR45" s="75"/>
      <c r="CS45" s="67">
        <f>COUNT(CS14:CS44)</f>
        <v>0</v>
      </c>
      <c r="CT45" s="75"/>
      <c r="CU45" s="67">
        <f>COUNT(CU14:CU44)</f>
        <v>0</v>
      </c>
      <c r="CV45" s="75"/>
      <c r="CW45" s="67">
        <f>COUNT(CW14:CW44)</f>
        <v>0</v>
      </c>
      <c r="CX45" s="75"/>
      <c r="CY45" s="67">
        <f>COUNT(CY14:CY44)</f>
        <v>0</v>
      </c>
      <c r="CZ45" s="75"/>
      <c r="DA45" s="67">
        <f>COUNT(DA14:DA44)</f>
        <v>0</v>
      </c>
      <c r="DB45" s="75"/>
      <c r="DC45" s="67">
        <f>COUNT(DC14:DC44)</f>
        <v>0</v>
      </c>
      <c r="DD45" s="75"/>
      <c r="DE45" s="67">
        <f>COUNT(DE14:DE44)</f>
        <v>0</v>
      </c>
      <c r="DF45" s="75"/>
      <c r="DG45" s="67">
        <f>COUNT(DG14:DG44)</f>
        <v>0</v>
      </c>
      <c r="DH45" s="75"/>
      <c r="DI45" s="20"/>
    </row>
    <row r="46" spans="1:113">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20"/>
    </row>
    <row r="47" spans="1:113">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20"/>
    </row>
    <row r="48" spans="1:113">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20"/>
    </row>
    <row r="49" spans="1:113" s="152" customForma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c r="A52" s="150"/>
      <c r="B52" s="150"/>
      <c r="C52" s="150"/>
      <c r="D52" s="15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CG12:CH12"/>
    <mergeCell ref="CC11:CD11"/>
    <mergeCell ref="BQ12:BR12"/>
    <mergeCell ref="BO12:BP12"/>
    <mergeCell ref="CI12:CJ12"/>
    <mergeCell ref="BA12:BB12"/>
    <mergeCell ref="BA11:BB11"/>
    <mergeCell ref="BC11:BD11"/>
    <mergeCell ref="BC12:BD12"/>
    <mergeCell ref="CE12:CF12"/>
    <mergeCell ref="BU12:BV12"/>
    <mergeCell ref="BG12:BH12"/>
    <mergeCell ref="BQ11:BR11"/>
    <mergeCell ref="BU11:BV11"/>
    <mergeCell ref="BI12:BJ12"/>
    <mergeCell ref="BI11:BJ11"/>
    <mergeCell ref="BM12:BN12"/>
    <mergeCell ref="BS12:BT12"/>
    <mergeCell ref="BW12:BX12"/>
    <mergeCell ref="BY11:BZ11"/>
    <mergeCell ref="BW11:BX11"/>
    <mergeCell ref="BY12:BZ12"/>
    <mergeCell ref="CA12:CB12"/>
    <mergeCell ref="BM11:BN11"/>
    <mergeCell ref="AW11:AX11"/>
    <mergeCell ref="AW10:AX10"/>
    <mergeCell ref="BA10:BB10"/>
    <mergeCell ref="AW12:AX12"/>
    <mergeCell ref="CQ12:CR12"/>
    <mergeCell ref="CM10:CN10"/>
    <mergeCell ref="CK10:CL10"/>
    <mergeCell ref="BK12:BL12"/>
    <mergeCell ref="BK11:BL11"/>
    <mergeCell ref="CG11:CH11"/>
    <mergeCell ref="BC10:BD10"/>
    <mergeCell ref="AY10:AZ10"/>
    <mergeCell ref="CM12:CN12"/>
    <mergeCell ref="CC12:CD12"/>
    <mergeCell ref="BE11:BF11"/>
    <mergeCell ref="BE12:BF12"/>
    <mergeCell ref="CE11:CF11"/>
    <mergeCell ref="BM10:BN10"/>
    <mergeCell ref="BW10:BX10"/>
    <mergeCell ref="BS11:BT11"/>
    <mergeCell ref="CA11:CB11"/>
    <mergeCell ref="CI11:CJ11"/>
    <mergeCell ref="BE10:BF10"/>
    <mergeCell ref="CQ10:CR10"/>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AC11:AD11"/>
    <mergeCell ref="Y11:Z11"/>
    <mergeCell ref="AK12:AL12"/>
    <mergeCell ref="AK11:AL11"/>
    <mergeCell ref="AA12:AB12"/>
    <mergeCell ref="Y12:Z12"/>
    <mergeCell ref="AE12:AF12"/>
    <mergeCell ref="AA11:AB11"/>
    <mergeCell ref="AE11:AF11"/>
    <mergeCell ref="Q11:R11"/>
    <mergeCell ref="DE4:DF4"/>
    <mergeCell ref="DG4:DH4"/>
    <mergeCell ref="CQ4:CR4"/>
    <mergeCell ref="CS4:CT4"/>
    <mergeCell ref="CU4:CV4"/>
    <mergeCell ref="CW4:CX4"/>
    <mergeCell ref="CY4:CZ4"/>
    <mergeCell ref="DA4:DB4"/>
    <mergeCell ref="DC4:DD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AI4:AJ4"/>
    <mergeCell ref="Y4:Z4"/>
    <mergeCell ref="W4:X4"/>
    <mergeCell ref="AA4:AB4"/>
    <mergeCell ref="AC4:AD4"/>
    <mergeCell ref="AQ4:AR4"/>
    <mergeCell ref="AM4:AN4"/>
    <mergeCell ref="AG4:AH4"/>
    <mergeCell ref="AS4:AT4"/>
    <mergeCell ref="AK4:AL4"/>
    <mergeCell ref="AU4:AV4"/>
    <mergeCell ref="AO4:AP4"/>
    <mergeCell ref="AY11:AZ11"/>
    <mergeCell ref="AY12:AZ12"/>
    <mergeCell ref="AO10:AP10"/>
    <mergeCell ref="AO11:AP11"/>
    <mergeCell ref="AQ11:AR11"/>
    <mergeCell ref="AQ12:AR12"/>
    <mergeCell ref="AS12:AT12"/>
    <mergeCell ref="AO12:AP12"/>
    <mergeCell ref="AU12:AV12"/>
    <mergeCell ref="AU11:AV11"/>
    <mergeCell ref="AS10:AT10"/>
    <mergeCell ref="AU10:AV10"/>
    <mergeCell ref="AS11:AT11"/>
    <mergeCell ref="AQ10:AR10"/>
    <mergeCell ref="AY9:AZ9"/>
    <mergeCell ref="AS7:AT7"/>
    <mergeCell ref="AU8:AV8"/>
    <mergeCell ref="AW8:AX8"/>
    <mergeCell ref="AS8:AT8"/>
    <mergeCell ref="AU7:AV7"/>
    <mergeCell ref="AW7:AX7"/>
    <mergeCell ref="AY7:AZ7"/>
    <mergeCell ref="C4:D4"/>
    <mergeCell ref="E4:F4"/>
    <mergeCell ref="I4:J4"/>
    <mergeCell ref="G4:H4"/>
    <mergeCell ref="K4:L4"/>
    <mergeCell ref="M4:N4"/>
    <mergeCell ref="Q4:R4"/>
    <mergeCell ref="S4:T4"/>
    <mergeCell ref="AI10:AJ10"/>
    <mergeCell ref="U4:V4"/>
    <mergeCell ref="AE4:AF4"/>
    <mergeCell ref="AC5:AD5"/>
    <mergeCell ref="AC6:AD6"/>
    <mergeCell ref="AC7:AD7"/>
    <mergeCell ref="Y5:Z5"/>
    <mergeCell ref="Y9:Z9"/>
    <mergeCell ref="AA10:AB10"/>
    <mergeCell ref="AG9:AH9"/>
    <mergeCell ref="AE10:AF10"/>
    <mergeCell ref="AC10:AD10"/>
    <mergeCell ref="AC9:AD9"/>
    <mergeCell ref="C8:D8"/>
    <mergeCell ref="E7:F7"/>
    <mergeCell ref="G6:H6"/>
    <mergeCell ref="DG5:DH5"/>
    <mergeCell ref="CA6:CB6"/>
    <mergeCell ref="CG6:CH6"/>
    <mergeCell ref="BU6:BV6"/>
    <mergeCell ref="BU5:BV5"/>
    <mergeCell ref="CO5:CP5"/>
    <mergeCell ref="CC6:CD6"/>
    <mergeCell ref="CE6:CF6"/>
    <mergeCell ref="DA5:DB5"/>
    <mergeCell ref="DA6:DB6"/>
    <mergeCell ref="CS5:CT5"/>
    <mergeCell ref="DC5:DD5"/>
    <mergeCell ref="DE5:DF5"/>
    <mergeCell ref="DE6:DF6"/>
    <mergeCell ref="DC6:DD6"/>
    <mergeCell ref="CI5:CJ5"/>
    <mergeCell ref="CW5:CX5"/>
    <mergeCell ref="CY5:CZ5"/>
    <mergeCell ref="CM5:CN5"/>
    <mergeCell ref="CK5:CL5"/>
    <mergeCell ref="CU5:CV5"/>
    <mergeCell ref="BW5:BX5"/>
    <mergeCell ref="CE5:CF5"/>
    <mergeCell ref="CA5:CB5"/>
    <mergeCell ref="CG10:CH10"/>
    <mergeCell ref="CC10:CD10"/>
    <mergeCell ref="CA10:CB10"/>
    <mergeCell ref="BW6:BX6"/>
    <mergeCell ref="BW8:BX8"/>
    <mergeCell ref="CI8:CJ8"/>
    <mergeCell ref="CY9:CZ9"/>
    <mergeCell ref="CY7:CZ7"/>
    <mergeCell ref="CA9:CB9"/>
    <mergeCell ref="BY10:BZ10"/>
    <mergeCell ref="CG7:CH7"/>
    <mergeCell ref="CM9:CN9"/>
    <mergeCell ref="CG9:CH9"/>
    <mergeCell ref="CE10:CF10"/>
    <mergeCell ref="CM8:CN8"/>
    <mergeCell ref="CK8:CL8"/>
    <mergeCell ref="CY6:CZ6"/>
    <mergeCell ref="CW6:CX6"/>
    <mergeCell ref="CE7:CF7"/>
    <mergeCell ref="CO7:CP7"/>
    <mergeCell ref="CM7:CN7"/>
    <mergeCell ref="BG10:BH10"/>
    <mergeCell ref="BU8:BV8"/>
    <mergeCell ref="BI9:BJ9"/>
    <mergeCell ref="BI8:BJ8"/>
    <mergeCell ref="BI7:BJ7"/>
    <mergeCell ref="BW9:BX9"/>
    <mergeCell ref="BO11:BP11"/>
    <mergeCell ref="BS10:BT10"/>
    <mergeCell ref="BI10:BJ10"/>
    <mergeCell ref="BQ10:BR10"/>
    <mergeCell ref="BO10:BP10"/>
    <mergeCell ref="BG11:BH11"/>
    <mergeCell ref="BK8:BL8"/>
    <mergeCell ref="BS9:BT9"/>
    <mergeCell ref="BU10:BV10"/>
    <mergeCell ref="BQ9:BR9"/>
    <mergeCell ref="BO8:BP8"/>
    <mergeCell ref="BG9:BH9"/>
    <mergeCell ref="BQ7:BR7"/>
    <mergeCell ref="BS8:BT8"/>
    <mergeCell ref="BS7:BT7"/>
    <mergeCell ref="BU9:BV9"/>
    <mergeCell ref="BK10:BL10"/>
    <mergeCell ref="BW7:BX7"/>
    <mergeCell ref="CY12:CZ12"/>
    <mergeCell ref="CI10:CJ10"/>
    <mergeCell ref="CM11:CN11"/>
    <mergeCell ref="CS12:CT12"/>
    <mergeCell ref="CS10:CT10"/>
    <mergeCell ref="CU10:CV10"/>
    <mergeCell ref="CU12:CV12"/>
    <mergeCell ref="CO12:CP12"/>
    <mergeCell ref="CO11:CP11"/>
    <mergeCell ref="CS11:CT11"/>
    <mergeCell ref="CQ11:CR11"/>
    <mergeCell ref="CO10:CP10"/>
    <mergeCell ref="CK12:CL12"/>
    <mergeCell ref="CK11:CL11"/>
    <mergeCell ref="CY10:CZ10"/>
    <mergeCell ref="BE9:BF9"/>
    <mergeCell ref="CS9:CT9"/>
    <mergeCell ref="CC9:CD9"/>
    <mergeCell ref="CQ9:CR9"/>
    <mergeCell ref="CO9:CP9"/>
    <mergeCell ref="CK9:CL9"/>
    <mergeCell ref="BA7:BB7"/>
    <mergeCell ref="BC7:BD7"/>
    <mergeCell ref="BK7:BL7"/>
    <mergeCell ref="BK9:BL9"/>
    <mergeCell ref="BM7:BN7"/>
    <mergeCell ref="BM8:BN8"/>
    <mergeCell ref="BO9:BP9"/>
    <mergeCell ref="BQ8:BR8"/>
    <mergeCell ref="BO7:BP7"/>
    <mergeCell ref="BM9:BN9"/>
    <mergeCell ref="BG7:BH7"/>
    <mergeCell ref="BG8:BH8"/>
    <mergeCell ref="CI9:CJ9"/>
    <mergeCell ref="CE9:CF9"/>
    <mergeCell ref="CC7:CD7"/>
    <mergeCell ref="CA7:CB7"/>
    <mergeCell ref="BY9:BZ9"/>
    <mergeCell ref="BA8:BB8"/>
    <mergeCell ref="E11:F11"/>
    <mergeCell ref="K5:L5"/>
    <mergeCell ref="G11:H11"/>
    <mergeCell ref="K7:L7"/>
    <mergeCell ref="K6:L6"/>
    <mergeCell ref="I9:J9"/>
    <mergeCell ref="C9:D9"/>
    <mergeCell ref="G7:H7"/>
    <mergeCell ref="C7:D7"/>
    <mergeCell ref="C10:D10"/>
    <mergeCell ref="C5:D5"/>
    <mergeCell ref="G5:H5"/>
    <mergeCell ref="E8:F8"/>
    <mergeCell ref="G10:H10"/>
    <mergeCell ref="E5:F5"/>
    <mergeCell ref="E6:F6"/>
    <mergeCell ref="C6:D6"/>
    <mergeCell ref="G8:H8"/>
    <mergeCell ref="I6:J6"/>
    <mergeCell ref="I5:J5"/>
    <mergeCell ref="I7:J7"/>
    <mergeCell ref="K8:L8"/>
    <mergeCell ref="M5:N5"/>
    <mergeCell ref="AQ6:AR6"/>
    <mergeCell ref="AM6:AN6"/>
    <mergeCell ref="AW6:AX6"/>
    <mergeCell ref="AG5:AH5"/>
    <mergeCell ref="AI5:AJ5"/>
    <mergeCell ref="AK5:AL5"/>
    <mergeCell ref="AW5:AX5"/>
    <mergeCell ref="BC5:BD5"/>
    <mergeCell ref="W5:X5"/>
    <mergeCell ref="AA5:AB5"/>
    <mergeCell ref="AK6:AL6"/>
    <mergeCell ref="Y6:Z6"/>
    <mergeCell ref="Q6:R6"/>
    <mergeCell ref="Q5:R5"/>
    <mergeCell ref="BA6:BB6"/>
    <mergeCell ref="AM5:AN5"/>
    <mergeCell ref="AQ5:AR5"/>
    <mergeCell ref="AO5:AP5"/>
    <mergeCell ref="AE5:AF5"/>
    <mergeCell ref="AG6:AH6"/>
    <mergeCell ref="U5:V5"/>
    <mergeCell ref="M7:N7"/>
    <mergeCell ref="AO9:AP9"/>
    <mergeCell ref="DE11:DF11"/>
    <mergeCell ref="CU6:CV6"/>
    <mergeCell ref="CU8:CV8"/>
    <mergeCell ref="DA9:DB9"/>
    <mergeCell ref="CK6:CL6"/>
    <mergeCell ref="CI6:CJ6"/>
    <mergeCell ref="CS6:CT6"/>
    <mergeCell ref="CS8:CT8"/>
    <mergeCell ref="CS7:CT7"/>
    <mergeCell ref="DA8:DB8"/>
    <mergeCell ref="CQ8:CR8"/>
    <mergeCell ref="CK7:CL7"/>
    <mergeCell ref="CI7:CJ7"/>
    <mergeCell ref="CQ6:CR6"/>
    <mergeCell ref="AO6:AP6"/>
    <mergeCell ref="AS6:AT6"/>
    <mergeCell ref="S9:T9"/>
    <mergeCell ref="S8:T8"/>
    <mergeCell ref="Q10:R10"/>
    <mergeCell ref="Q7:R7"/>
    <mergeCell ref="M6:N6"/>
    <mergeCell ref="AQ7:AR7"/>
    <mergeCell ref="DC12:DD12"/>
    <mergeCell ref="DC10:DD10"/>
    <mergeCell ref="DC9:DD9"/>
    <mergeCell ref="AQ8:AR8"/>
    <mergeCell ref="AO8:AP8"/>
    <mergeCell ref="CW12:CX12"/>
    <mergeCell ref="DE8:DF8"/>
    <mergeCell ref="BC9:BD9"/>
    <mergeCell ref="S7:T7"/>
    <mergeCell ref="DE7:DF7"/>
    <mergeCell ref="DE12:DF12"/>
    <mergeCell ref="DE10:DF10"/>
    <mergeCell ref="CW8:CX8"/>
    <mergeCell ref="AW9:AX9"/>
    <mergeCell ref="BA9:BB9"/>
    <mergeCell ref="DA12:DB12"/>
    <mergeCell ref="DA10:DB10"/>
    <mergeCell ref="DC11:DD11"/>
    <mergeCell ref="DA11:DB11"/>
    <mergeCell ref="CW11:CX11"/>
    <mergeCell ref="CW10:CX10"/>
    <mergeCell ref="CY11:CZ11"/>
    <mergeCell ref="CY8:CZ8"/>
    <mergeCell ref="CU11:CV11"/>
    <mergeCell ref="CQ5:CR5"/>
    <mergeCell ref="AG12:AH12"/>
    <mergeCell ref="AG11:AH11"/>
    <mergeCell ref="AS9:AT9"/>
    <mergeCell ref="AQ9:AR9"/>
    <mergeCell ref="AK7:AL7"/>
    <mergeCell ref="AK8:AL8"/>
    <mergeCell ref="AM10:AN10"/>
    <mergeCell ref="AM11:AN11"/>
    <mergeCell ref="AM12:AN12"/>
    <mergeCell ref="AM7:AN7"/>
    <mergeCell ref="AI11:AJ11"/>
    <mergeCell ref="AI12:AJ12"/>
    <mergeCell ref="AI9:AJ9"/>
    <mergeCell ref="AK9:AL9"/>
    <mergeCell ref="AI7:AJ7"/>
    <mergeCell ref="AM9:AN9"/>
    <mergeCell ref="BM5:BN5"/>
    <mergeCell ref="CG8:CH8"/>
    <mergeCell ref="CE8:CF8"/>
    <mergeCell ref="CA8:CB8"/>
    <mergeCell ref="CC8:CD8"/>
    <mergeCell ref="CC5:CD5"/>
    <mergeCell ref="BE6:BF6"/>
    <mergeCell ref="BQ5:BR5"/>
    <mergeCell ref="BS6:BT6"/>
    <mergeCell ref="BS5:BT5"/>
    <mergeCell ref="BI5:BJ5"/>
    <mergeCell ref="BK5:BL5"/>
    <mergeCell ref="BK6:BL6"/>
    <mergeCell ref="BG5:BH5"/>
    <mergeCell ref="CM6:CN6"/>
    <mergeCell ref="CO6:CP6"/>
    <mergeCell ref="BQ6:BR6"/>
    <mergeCell ref="CG5:CH5"/>
    <mergeCell ref="BO6:BP6"/>
    <mergeCell ref="BY5:BZ5"/>
    <mergeCell ref="BY6:BZ6"/>
    <mergeCell ref="BE5:BF5"/>
    <mergeCell ref="BI6:BJ6"/>
    <mergeCell ref="BM6:BN6"/>
    <mergeCell ref="BO5:BP5"/>
    <mergeCell ref="AU6:AV6"/>
    <mergeCell ref="BG6:BH6"/>
    <mergeCell ref="AY6:AZ6"/>
    <mergeCell ref="BC6:BD6"/>
    <mergeCell ref="AS5:AT5"/>
    <mergeCell ref="BA5:BB5"/>
    <mergeCell ref="AU5:AV5"/>
    <mergeCell ref="AY5:AZ5"/>
    <mergeCell ref="AG8:AH8"/>
    <mergeCell ref="AM8:AN8"/>
    <mergeCell ref="AO7:AP7"/>
    <mergeCell ref="AG7:AH7"/>
    <mergeCell ref="AA6:AB6"/>
    <mergeCell ref="AI6:AJ6"/>
    <mergeCell ref="U6:V6"/>
    <mergeCell ref="W6:X6"/>
    <mergeCell ref="AE7:AF7"/>
    <mergeCell ref="AE6:AF6"/>
    <mergeCell ref="AA7:AB7"/>
    <mergeCell ref="U7:V7"/>
    <mergeCell ref="W7:X7"/>
    <mergeCell ref="Y7:Z7"/>
    <mergeCell ref="O4:P4"/>
    <mergeCell ref="O5:P5"/>
    <mergeCell ref="O6:P6"/>
    <mergeCell ref="O7:P7"/>
    <mergeCell ref="O8:P8"/>
    <mergeCell ref="O9:P9"/>
    <mergeCell ref="S5:T5"/>
    <mergeCell ref="DG8:DH8"/>
    <mergeCell ref="E10:F10"/>
    <mergeCell ref="I8:J8"/>
    <mergeCell ref="K10:L10"/>
    <mergeCell ref="E9:F9"/>
    <mergeCell ref="BY8:BZ8"/>
    <mergeCell ref="AE9:AF9"/>
    <mergeCell ref="DC8:DD8"/>
    <mergeCell ref="CO8:CP8"/>
    <mergeCell ref="M9:N9"/>
    <mergeCell ref="DE9:DF9"/>
    <mergeCell ref="CU9:CV9"/>
    <mergeCell ref="AI8:AJ8"/>
    <mergeCell ref="BC8:BD8"/>
    <mergeCell ref="AC8:AD8"/>
    <mergeCell ref="DA7:DB7"/>
    <mergeCell ref="CW7:CX7"/>
    <mergeCell ref="Y10:Z10"/>
    <mergeCell ref="Y8:Z8"/>
    <mergeCell ref="U8:V8"/>
    <mergeCell ref="S10:T10"/>
    <mergeCell ref="O11:P11"/>
    <mergeCell ref="S6:T6"/>
    <mergeCell ref="S11:T11"/>
    <mergeCell ref="U9:V9"/>
    <mergeCell ref="DG7:DH7"/>
    <mergeCell ref="CQ7:CR7"/>
    <mergeCell ref="BU7:BV7"/>
    <mergeCell ref="BY7:BZ7"/>
    <mergeCell ref="CU7:CV7"/>
    <mergeCell ref="DC7:DD7"/>
    <mergeCell ref="W9:X9"/>
    <mergeCell ref="W8:X8"/>
    <mergeCell ref="CW9:CX9"/>
    <mergeCell ref="BE8:BF8"/>
    <mergeCell ref="AA9:AB9"/>
    <mergeCell ref="AE8:AF8"/>
    <mergeCell ref="AA8:AB8"/>
    <mergeCell ref="BE7:BF7"/>
    <mergeCell ref="AU9:AV9"/>
    <mergeCell ref="AY8:AZ8"/>
    <mergeCell ref="G12:H12"/>
    <mergeCell ref="I10:J10"/>
    <mergeCell ref="I11:J11"/>
    <mergeCell ref="I12:J12"/>
    <mergeCell ref="Q9:R9"/>
    <mergeCell ref="Q8:R8"/>
    <mergeCell ref="K9:L9"/>
    <mergeCell ref="K11:L11"/>
    <mergeCell ref="Q12:R12"/>
    <mergeCell ref="K12:L12"/>
    <mergeCell ref="M11:N11"/>
    <mergeCell ref="M10:N10"/>
    <mergeCell ref="G9:H9"/>
    <mergeCell ref="M8:N8"/>
    <mergeCell ref="O12:P12"/>
    <mergeCell ref="O10:P10"/>
  </mergeCells>
  <phoneticPr fontId="0" type="noConversion"/>
  <conditionalFormatting sqref="DD45 DF45 DH45 BF45">
    <cfRule type="cellIs" dxfId="2371"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2370" priority="2" stopIfTrue="1" operator="lessThan">
      <formula>F$12</formula>
    </cfRule>
  </conditionalFormatting>
  <conditionalFormatting sqref="J46 H46 L46 N46 F46 P46">
    <cfRule type="cellIs" dxfId="2369" priority="3" stopIfTrue="1" operator="greaterThan">
      <formula>F10</formula>
    </cfRule>
  </conditionalFormatting>
  <conditionalFormatting sqref="J47 H47 L47 N47 F47 P47">
    <cfRule type="cellIs" dxfId="2368"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2367"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2366"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2365" priority="7" stopIfTrue="1">
      <formula>AND(NOT(ISBLANK(C$8)),C14&gt;C$8)</formula>
    </cfRule>
    <cfRule type="expression" dxfId="2364"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2363"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2362"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גיליון4"/>
  <dimension ref="A1:EK52"/>
  <sheetViews>
    <sheetView rightToLeft="1" zoomScaleNormal="100" workbookViewId="0">
      <pane xSplit="2" ySplit="13" topLeftCell="AG14" activePane="bottomRight" state="frozen"/>
      <selection pane="topRight" activeCell="C1" sqref="C1"/>
      <selection pane="bottomLeft" activeCell="A14" sqref="A14"/>
      <selection pane="bottomRight" activeCell="C43" sqref="C43:C44"/>
    </sheetView>
  </sheetViews>
  <sheetFormatPr defaultColWidth="9.109375" defaultRowHeight="13.2"/>
  <cols>
    <col min="1" max="1" width="8" style="2" customWidth="1"/>
    <col min="2" max="2" width="11.6640625" style="2" customWidth="1"/>
    <col min="3" max="3" width="9.6640625" style="2" customWidth="1"/>
    <col min="4" max="4" width="19" style="2" customWidth="1"/>
    <col min="5" max="5" width="9.6640625" style="2" hidden="1" customWidth="1"/>
    <col min="6" max="6" width="19.33203125" style="2" hidden="1" customWidth="1"/>
    <col min="7" max="7" width="9.6640625" style="2" hidden="1" customWidth="1"/>
    <col min="8" max="8" width="19.109375" style="2" hidden="1" customWidth="1"/>
    <col min="9" max="9" width="9.6640625" style="2" customWidth="1"/>
    <col min="10" max="10" width="18.6640625" style="2" customWidth="1"/>
    <col min="11" max="11" width="9.8867187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10.10937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31" width="13" style="2" customWidth="1"/>
    <col min="132" max="16384" width="9.109375" style="2"/>
  </cols>
  <sheetData>
    <row r="1" spans="1:141">
      <c r="A1" s="86" t="s">
        <v>160</v>
      </c>
      <c r="B1" s="87" t="s">
        <v>279</v>
      </c>
      <c r="C1" s="70" t="s">
        <v>157</v>
      </c>
      <c r="D1" s="70"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1">
      <c r="A2" s="20"/>
      <c r="B2" s="20"/>
      <c r="C2" s="20"/>
      <c r="D2" s="20"/>
      <c r="E2" s="71"/>
      <c r="F2" s="71"/>
      <c r="G2" s="71"/>
      <c r="H2" s="71"/>
      <c r="I2" s="71"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c r="A3" s="72"/>
      <c r="B3" s="20"/>
      <c r="C3" s="20"/>
      <c r="D3" s="20"/>
      <c r="E3" s="71"/>
      <c r="F3" s="50" t="s">
        <v>236</v>
      </c>
      <c r="G3" s="71"/>
      <c r="H3" s="71"/>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c r="A4" s="17"/>
      <c r="B4" s="82" t="s">
        <v>161</v>
      </c>
      <c r="C4" s="260">
        <v>7</v>
      </c>
      <c r="D4" s="261"/>
      <c r="E4" s="260">
        <v>13</v>
      </c>
      <c r="F4" s="261"/>
      <c r="G4" s="260">
        <v>14</v>
      </c>
      <c r="H4" s="261"/>
      <c r="I4" s="260">
        <v>99</v>
      </c>
      <c r="J4" s="261"/>
      <c r="K4" s="260">
        <v>100</v>
      </c>
      <c r="L4" s="261"/>
      <c r="M4" s="260">
        <v>16</v>
      </c>
      <c r="N4" s="261"/>
      <c r="O4" s="260">
        <v>19</v>
      </c>
      <c r="P4" s="261"/>
      <c r="Q4" s="260">
        <v>20</v>
      </c>
      <c r="R4" s="261"/>
      <c r="S4" s="260">
        <v>17</v>
      </c>
      <c r="T4" s="261"/>
      <c r="U4" s="260">
        <v>18</v>
      </c>
      <c r="V4" s="261"/>
      <c r="W4" s="260">
        <v>21</v>
      </c>
      <c r="X4" s="261"/>
      <c r="Y4" s="260">
        <v>23</v>
      </c>
      <c r="Z4" s="261"/>
      <c r="AA4" s="260">
        <v>24</v>
      </c>
      <c r="AB4" s="261"/>
      <c r="AC4" s="260">
        <v>25</v>
      </c>
      <c r="AD4" s="261"/>
      <c r="AE4" s="260">
        <v>29</v>
      </c>
      <c r="AF4" s="261"/>
      <c r="AG4" s="260">
        <v>38</v>
      </c>
      <c r="AH4" s="261"/>
      <c r="AI4" s="231">
        <v>32</v>
      </c>
      <c r="AJ4" s="232"/>
      <c r="AK4" s="260">
        <v>33</v>
      </c>
      <c r="AL4" s="261"/>
      <c r="AM4" s="260">
        <v>31</v>
      </c>
      <c r="AN4" s="261"/>
      <c r="AO4" s="260">
        <v>35</v>
      </c>
      <c r="AP4" s="261"/>
      <c r="AQ4" s="260">
        <v>37</v>
      </c>
      <c r="AR4" s="261"/>
      <c r="AS4" s="260">
        <v>39</v>
      </c>
      <c r="AT4" s="261"/>
      <c r="AU4" s="260">
        <v>43</v>
      </c>
      <c r="AV4" s="261"/>
      <c r="AW4" s="260">
        <v>44</v>
      </c>
      <c r="AX4" s="261"/>
      <c r="AY4" s="260">
        <v>45</v>
      </c>
      <c r="AZ4" s="261"/>
      <c r="BA4" s="260">
        <v>40</v>
      </c>
      <c r="BB4" s="261"/>
      <c r="BC4" s="260">
        <v>42</v>
      </c>
      <c r="BD4" s="261"/>
      <c r="BE4" s="260">
        <v>50</v>
      </c>
      <c r="BF4" s="261"/>
      <c r="BG4" s="260">
        <v>46</v>
      </c>
      <c r="BH4" s="261"/>
      <c r="BI4" s="260">
        <v>47</v>
      </c>
      <c r="BJ4" s="261"/>
      <c r="BK4" s="260">
        <v>48</v>
      </c>
      <c r="BL4" s="261"/>
      <c r="BM4" s="260">
        <v>52</v>
      </c>
      <c r="BN4" s="261"/>
      <c r="BO4" s="260">
        <v>53</v>
      </c>
      <c r="BP4" s="261"/>
      <c r="BQ4" s="262">
        <v>61</v>
      </c>
      <c r="BR4" s="262"/>
      <c r="BS4" s="260">
        <v>54</v>
      </c>
      <c r="BT4" s="261"/>
      <c r="BU4" s="260">
        <v>55</v>
      </c>
      <c r="BV4" s="261"/>
      <c r="BW4" s="260">
        <v>56</v>
      </c>
      <c r="BX4" s="261"/>
      <c r="BY4" s="260">
        <v>71</v>
      </c>
      <c r="BZ4" s="261"/>
      <c r="CA4" s="260">
        <v>63</v>
      </c>
      <c r="CB4" s="261"/>
      <c r="CC4" s="260">
        <v>64</v>
      </c>
      <c r="CD4" s="261"/>
      <c r="CE4" s="260">
        <v>65</v>
      </c>
      <c r="CF4" s="261"/>
      <c r="CG4" s="260">
        <v>66</v>
      </c>
      <c r="CH4" s="261"/>
      <c r="CI4" s="260">
        <v>67</v>
      </c>
      <c r="CJ4" s="261"/>
      <c r="CK4" s="260">
        <v>68</v>
      </c>
      <c r="CL4" s="261"/>
      <c r="CM4" s="260">
        <v>69</v>
      </c>
      <c r="CN4" s="261"/>
      <c r="CO4" s="260">
        <v>78</v>
      </c>
      <c r="CP4" s="261"/>
      <c r="CQ4" s="260">
        <v>79</v>
      </c>
      <c r="CR4" s="261"/>
      <c r="CS4" s="260">
        <v>74</v>
      </c>
      <c r="CT4" s="261"/>
      <c r="CU4" s="260">
        <v>82</v>
      </c>
      <c r="CV4" s="261"/>
      <c r="CW4" s="260">
        <v>72</v>
      </c>
      <c r="CX4" s="261"/>
      <c r="CY4" s="260">
        <v>76</v>
      </c>
      <c r="CZ4" s="261"/>
      <c r="DA4" s="260">
        <v>83</v>
      </c>
      <c r="DB4" s="261"/>
      <c r="DC4" s="260">
        <v>73</v>
      </c>
      <c r="DD4" s="261"/>
      <c r="DE4" s="260">
        <v>80</v>
      </c>
      <c r="DF4" s="261"/>
      <c r="DG4" s="260">
        <v>70</v>
      </c>
      <c r="DH4" s="261"/>
      <c r="DI4" s="260">
        <v>75</v>
      </c>
      <c r="DJ4" s="261"/>
      <c r="DK4" s="260">
        <v>77</v>
      </c>
      <c r="DL4" s="261"/>
      <c r="DM4" s="260">
        <v>59</v>
      </c>
      <c r="DN4" s="261"/>
      <c r="DO4" s="260">
        <v>81</v>
      </c>
      <c r="DP4" s="261"/>
      <c r="DQ4" s="260">
        <v>62</v>
      </c>
      <c r="DR4" s="261"/>
      <c r="DS4" s="260">
        <v>84</v>
      </c>
      <c r="DT4" s="261"/>
      <c r="DU4" s="260">
        <v>85</v>
      </c>
      <c r="DV4" s="261"/>
      <c r="DW4" s="260">
        <v>87</v>
      </c>
      <c r="DX4" s="261"/>
      <c r="DY4" s="260"/>
      <c r="DZ4" s="261"/>
      <c r="EA4" s="19"/>
    </row>
    <row r="5" spans="1:141" s="1" customFormat="1" ht="26.25" customHeight="1">
      <c r="A5" s="17"/>
      <c r="B5" s="18" t="s">
        <v>10</v>
      </c>
      <c r="C5" s="221" t="s">
        <v>137</v>
      </c>
      <c r="D5" s="222"/>
      <c r="E5" s="221" t="s">
        <v>97</v>
      </c>
      <c r="F5" s="222"/>
      <c r="G5" s="221" t="s">
        <v>98</v>
      </c>
      <c r="H5" s="222"/>
      <c r="I5" s="221" t="s">
        <v>238</v>
      </c>
      <c r="J5" s="222"/>
      <c r="K5" s="221" t="s">
        <v>239</v>
      </c>
      <c r="L5" s="222"/>
      <c r="M5" s="221" t="s">
        <v>99</v>
      </c>
      <c r="N5" s="222"/>
      <c r="O5" s="221" t="s">
        <v>103</v>
      </c>
      <c r="P5" s="222"/>
      <c r="Q5" s="221" t="s">
        <v>104</v>
      </c>
      <c r="R5" s="222"/>
      <c r="S5" s="221" t="s">
        <v>101</v>
      </c>
      <c r="T5" s="222"/>
      <c r="U5" s="221" t="s">
        <v>102</v>
      </c>
      <c r="V5" s="222"/>
      <c r="W5" s="221" t="s">
        <v>36</v>
      </c>
      <c r="X5" s="222"/>
      <c r="Y5" s="221" t="s">
        <v>93</v>
      </c>
      <c r="Z5" s="222"/>
      <c r="AA5" s="221" t="s">
        <v>166</v>
      </c>
      <c r="AB5" s="222"/>
      <c r="AC5" s="221" t="s">
        <v>195</v>
      </c>
      <c r="AD5" s="222"/>
      <c r="AE5" s="221" t="s">
        <v>196</v>
      </c>
      <c r="AF5" s="222"/>
      <c r="AG5" s="221" t="s">
        <v>17</v>
      </c>
      <c r="AH5" s="222"/>
      <c r="AI5" s="223" t="s">
        <v>105</v>
      </c>
      <c r="AJ5" s="224"/>
      <c r="AK5" s="221" t="s">
        <v>197</v>
      </c>
      <c r="AL5" s="222"/>
      <c r="AM5" s="221" t="s">
        <v>164</v>
      </c>
      <c r="AN5" s="222"/>
      <c r="AO5" s="221" t="s">
        <v>198</v>
      </c>
      <c r="AP5" s="222"/>
      <c r="AQ5" s="221" t="s">
        <v>199</v>
      </c>
      <c r="AR5" s="222"/>
      <c r="AS5" s="221" t="s">
        <v>240</v>
      </c>
      <c r="AT5" s="222"/>
      <c r="AU5" s="221" t="s">
        <v>241</v>
      </c>
      <c r="AV5" s="222"/>
      <c r="AW5" s="221" t="s">
        <v>107</v>
      </c>
      <c r="AX5" s="222"/>
      <c r="AY5" s="221" t="s">
        <v>108</v>
      </c>
      <c r="AZ5" s="222"/>
      <c r="BA5" s="221" t="s">
        <v>94</v>
      </c>
      <c r="BB5" s="222"/>
      <c r="BC5" s="221" t="s">
        <v>248</v>
      </c>
      <c r="BD5" s="222"/>
      <c r="BE5" s="221" t="s">
        <v>91</v>
      </c>
      <c r="BF5" s="222"/>
      <c r="BG5" s="221" t="s">
        <v>6</v>
      </c>
      <c r="BH5" s="222"/>
      <c r="BI5" s="221" t="s">
        <v>8</v>
      </c>
      <c r="BJ5" s="222"/>
      <c r="BK5" s="221" t="s">
        <v>7</v>
      </c>
      <c r="BL5" s="222"/>
      <c r="BM5" s="221" t="s">
        <v>109</v>
      </c>
      <c r="BN5" s="222"/>
      <c r="BO5" s="221" t="s">
        <v>203</v>
      </c>
      <c r="BP5" s="222"/>
      <c r="BQ5" s="223" t="s">
        <v>228</v>
      </c>
      <c r="BR5" s="224"/>
      <c r="BS5" s="221" t="s">
        <v>88</v>
      </c>
      <c r="BT5" s="222"/>
      <c r="BU5" s="221" t="s">
        <v>251</v>
      </c>
      <c r="BV5" s="222"/>
      <c r="BW5" s="221" t="s">
        <v>73</v>
      </c>
      <c r="BX5" s="222"/>
      <c r="BY5" s="221" t="s">
        <v>146</v>
      </c>
      <c r="BZ5" s="222"/>
      <c r="CA5" s="221" t="s">
        <v>115</v>
      </c>
      <c r="CB5" s="222"/>
      <c r="CC5" s="221" t="s">
        <v>143</v>
      </c>
      <c r="CD5" s="222"/>
      <c r="CE5" s="221" t="s">
        <v>140</v>
      </c>
      <c r="CF5" s="222"/>
      <c r="CG5" s="221" t="s">
        <v>139</v>
      </c>
      <c r="CH5" s="222"/>
      <c r="CI5" s="221" t="s">
        <v>141</v>
      </c>
      <c r="CJ5" s="222"/>
      <c r="CK5" s="221" t="s">
        <v>142</v>
      </c>
      <c r="CL5" s="222"/>
      <c r="CM5" s="221" t="s">
        <v>144</v>
      </c>
      <c r="CN5" s="222"/>
      <c r="CO5" s="221" t="s">
        <v>129</v>
      </c>
      <c r="CP5" s="222"/>
      <c r="CQ5" s="221" t="s">
        <v>150</v>
      </c>
      <c r="CR5" s="222"/>
      <c r="CS5" s="221" t="s">
        <v>148</v>
      </c>
      <c r="CT5" s="222"/>
      <c r="CU5" s="221" t="s">
        <v>56</v>
      </c>
      <c r="CV5" s="222"/>
      <c r="CW5" s="221" t="s">
        <v>147</v>
      </c>
      <c r="CX5" s="222"/>
      <c r="CY5" s="221" t="s">
        <v>218</v>
      </c>
      <c r="CZ5" s="222"/>
      <c r="DA5" s="221" t="s">
        <v>152</v>
      </c>
      <c r="DB5" s="222"/>
      <c r="DC5" s="221" t="s">
        <v>125</v>
      </c>
      <c r="DD5" s="222"/>
      <c r="DE5" s="221" t="s">
        <v>151</v>
      </c>
      <c r="DF5" s="222"/>
      <c r="DG5" s="221" t="s">
        <v>145</v>
      </c>
      <c r="DH5" s="222"/>
      <c r="DI5" s="221" t="s">
        <v>80</v>
      </c>
      <c r="DJ5" s="222"/>
      <c r="DK5" s="221" t="s">
        <v>149</v>
      </c>
      <c r="DL5" s="222"/>
      <c r="DM5" s="221" t="s">
        <v>74</v>
      </c>
      <c r="DN5" s="222"/>
      <c r="DO5" s="221" t="s">
        <v>219</v>
      </c>
      <c r="DP5" s="222"/>
      <c r="DQ5" s="221" t="s">
        <v>114</v>
      </c>
      <c r="DR5" s="222"/>
      <c r="DS5" s="221" t="s">
        <v>153</v>
      </c>
      <c r="DT5" s="222"/>
      <c r="DU5" s="221" t="s">
        <v>18</v>
      </c>
      <c r="DV5" s="222"/>
      <c r="DW5" s="221" t="s">
        <v>40</v>
      </c>
      <c r="DX5" s="222"/>
      <c r="DY5" s="250" t="s">
        <v>162</v>
      </c>
      <c r="DZ5" s="251"/>
      <c r="EA5" s="19"/>
    </row>
    <row r="6" spans="1:141" s="1" customFormat="1" ht="25.5" customHeight="1">
      <c r="A6" s="17"/>
      <c r="B6" s="18" t="s">
        <v>11</v>
      </c>
      <c r="C6" s="221" t="s">
        <v>2</v>
      </c>
      <c r="D6" s="222"/>
      <c r="E6" s="221" t="s">
        <v>70</v>
      </c>
      <c r="F6" s="222"/>
      <c r="G6" s="221" t="s">
        <v>70</v>
      </c>
      <c r="H6" s="222"/>
      <c r="I6" s="221" t="s">
        <v>163</v>
      </c>
      <c r="J6" s="222"/>
      <c r="K6" s="221" t="s">
        <v>163</v>
      </c>
      <c r="L6" s="222"/>
      <c r="M6" s="221" t="s">
        <v>163</v>
      </c>
      <c r="N6" s="222"/>
      <c r="O6" s="221" t="s">
        <v>3</v>
      </c>
      <c r="P6" s="222"/>
      <c r="Q6" s="221" t="s">
        <v>3</v>
      </c>
      <c r="R6" s="222"/>
      <c r="S6" s="221" t="s">
        <v>138</v>
      </c>
      <c r="T6" s="222" t="s">
        <v>39</v>
      </c>
      <c r="U6" s="221" t="s">
        <v>138</v>
      </c>
      <c r="V6" s="222" t="s">
        <v>39</v>
      </c>
      <c r="W6" s="221" t="s">
        <v>3</v>
      </c>
      <c r="X6" s="222"/>
      <c r="Y6" s="221" t="s">
        <v>3</v>
      </c>
      <c r="Z6" s="222"/>
      <c r="AA6" s="221" t="s">
        <v>3</v>
      </c>
      <c r="AB6" s="222"/>
      <c r="AC6" s="221" t="s">
        <v>3</v>
      </c>
      <c r="AD6" s="222"/>
      <c r="AE6" s="221" t="s">
        <v>3</v>
      </c>
      <c r="AF6" s="222"/>
      <c r="AG6" s="221" t="s">
        <v>3</v>
      </c>
      <c r="AH6" s="222"/>
      <c r="AI6" s="221" t="s">
        <v>3</v>
      </c>
      <c r="AJ6" s="222"/>
      <c r="AK6" s="221" t="s">
        <v>3</v>
      </c>
      <c r="AL6" s="222"/>
      <c r="AM6" s="221" t="s">
        <v>3</v>
      </c>
      <c r="AN6" s="222"/>
      <c r="AO6" s="221" t="s">
        <v>3</v>
      </c>
      <c r="AP6" s="222"/>
      <c r="AQ6" s="221" t="s">
        <v>3</v>
      </c>
      <c r="AR6" s="222"/>
      <c r="AS6" s="221" t="s">
        <v>3</v>
      </c>
      <c r="AT6" s="222"/>
      <c r="AU6" s="221" t="s">
        <v>9</v>
      </c>
      <c r="AV6" s="222"/>
      <c r="AW6" s="221" t="s">
        <v>3</v>
      </c>
      <c r="AX6" s="222"/>
      <c r="AY6" s="221" t="s">
        <v>3</v>
      </c>
      <c r="AZ6" s="222"/>
      <c r="BA6" s="221" t="s">
        <v>3</v>
      </c>
      <c r="BB6" s="222"/>
      <c r="BC6" s="221" t="s">
        <v>3</v>
      </c>
      <c r="BD6" s="222"/>
      <c r="BE6" s="221" t="s">
        <v>3</v>
      </c>
      <c r="BF6" s="222"/>
      <c r="BG6" s="221" t="s">
        <v>3</v>
      </c>
      <c r="BH6" s="222"/>
      <c r="BI6" s="221" t="s">
        <v>3</v>
      </c>
      <c r="BJ6" s="222"/>
      <c r="BK6" s="221" t="s">
        <v>3</v>
      </c>
      <c r="BL6" s="222"/>
      <c r="BM6" s="221" t="s">
        <v>89</v>
      </c>
      <c r="BN6" s="222"/>
      <c r="BO6" s="221" t="s">
        <v>89</v>
      </c>
      <c r="BP6" s="222"/>
      <c r="BQ6" s="252" t="s">
        <v>92</v>
      </c>
      <c r="BR6" s="253"/>
      <c r="BS6" s="221" t="s">
        <v>3</v>
      </c>
      <c r="BT6" s="222"/>
      <c r="BU6" s="221" t="s">
        <v>3</v>
      </c>
      <c r="BV6" s="222"/>
      <c r="BW6" s="221" t="s">
        <v>3</v>
      </c>
      <c r="BX6" s="222"/>
      <c r="BY6" s="221" t="s">
        <v>3</v>
      </c>
      <c r="BZ6" s="222"/>
      <c r="CA6" s="221" t="s">
        <v>3</v>
      </c>
      <c r="CB6" s="222"/>
      <c r="CC6" s="221" t="s">
        <v>3</v>
      </c>
      <c r="CD6" s="222"/>
      <c r="CE6" s="221" t="s">
        <v>3</v>
      </c>
      <c r="CF6" s="222"/>
      <c r="CG6" s="221" t="s">
        <v>3</v>
      </c>
      <c r="CH6" s="222"/>
      <c r="CI6" s="221" t="s">
        <v>3</v>
      </c>
      <c r="CJ6" s="222"/>
      <c r="CK6" s="221" t="s">
        <v>3</v>
      </c>
      <c r="CL6" s="222"/>
      <c r="CM6" s="221" t="s">
        <v>3</v>
      </c>
      <c r="CN6" s="222"/>
      <c r="CO6" s="221" t="s">
        <v>3</v>
      </c>
      <c r="CP6" s="222"/>
      <c r="CQ6" s="221" t="s">
        <v>3</v>
      </c>
      <c r="CR6" s="222"/>
      <c r="CS6" s="221" t="s">
        <v>3</v>
      </c>
      <c r="CT6" s="222"/>
      <c r="CU6" s="221" t="s">
        <v>3</v>
      </c>
      <c r="CV6" s="222"/>
      <c r="CW6" s="221" t="s">
        <v>3</v>
      </c>
      <c r="CX6" s="222"/>
      <c r="CY6" s="221" t="s">
        <v>3</v>
      </c>
      <c r="CZ6" s="222"/>
      <c r="DA6" s="221" t="s">
        <v>3</v>
      </c>
      <c r="DB6" s="222"/>
      <c r="DC6" s="221" t="s">
        <v>3</v>
      </c>
      <c r="DD6" s="222"/>
      <c r="DE6" s="221" t="s">
        <v>3</v>
      </c>
      <c r="DF6" s="222"/>
      <c r="DG6" s="221" t="s">
        <v>3</v>
      </c>
      <c r="DH6" s="222"/>
      <c r="DI6" s="221" t="s">
        <v>3</v>
      </c>
      <c r="DJ6" s="222"/>
      <c r="DK6" s="221" t="s">
        <v>3</v>
      </c>
      <c r="DL6" s="222"/>
      <c r="DM6" s="221" t="s">
        <v>3</v>
      </c>
      <c r="DN6" s="222"/>
      <c r="DO6" s="221" t="s">
        <v>3</v>
      </c>
      <c r="DP6" s="222"/>
      <c r="DQ6" s="221" t="s">
        <v>3</v>
      </c>
      <c r="DR6" s="222"/>
      <c r="DS6" s="221" t="s">
        <v>3</v>
      </c>
      <c r="DT6" s="222"/>
      <c r="DU6" s="221"/>
      <c r="DV6" s="222"/>
      <c r="DW6" s="221"/>
      <c r="DX6" s="222"/>
      <c r="DY6" s="128"/>
      <c r="DZ6" s="129"/>
      <c r="EA6" s="56"/>
    </row>
    <row r="7" spans="1:141" s="1" customFormat="1" ht="27" customHeight="1">
      <c r="A7" s="17"/>
      <c r="B7" s="21" t="s">
        <v>134</v>
      </c>
      <c r="C7" s="248"/>
      <c r="D7" s="249"/>
      <c r="E7" s="248"/>
      <c r="F7" s="249"/>
      <c r="G7" s="248"/>
      <c r="H7" s="249"/>
      <c r="I7" s="248"/>
      <c r="J7" s="249" t="s">
        <v>95</v>
      </c>
      <c r="K7" s="248"/>
      <c r="L7" s="249" t="s">
        <v>95</v>
      </c>
      <c r="M7" s="248"/>
      <c r="N7" s="249"/>
      <c r="O7" s="248"/>
      <c r="P7" s="249"/>
      <c r="Q7" s="248"/>
      <c r="R7" s="249"/>
      <c r="S7" s="248"/>
      <c r="T7" s="249"/>
      <c r="U7" s="248"/>
      <c r="V7" s="249"/>
      <c r="W7" s="248">
        <v>10</v>
      </c>
      <c r="X7" s="249"/>
      <c r="Y7" s="248">
        <v>10</v>
      </c>
      <c r="Z7" s="249"/>
      <c r="AA7" s="248">
        <v>10</v>
      </c>
      <c r="AB7" s="249"/>
      <c r="AC7" s="248">
        <v>100</v>
      </c>
      <c r="AD7" s="249">
        <v>100</v>
      </c>
      <c r="AE7" s="248"/>
      <c r="AF7" s="249"/>
      <c r="AG7" s="248">
        <v>25</v>
      </c>
      <c r="AH7" s="249"/>
      <c r="AI7" s="248">
        <v>10</v>
      </c>
      <c r="AJ7" s="249"/>
      <c r="AK7" s="248">
        <v>10</v>
      </c>
      <c r="AL7" s="249"/>
      <c r="AM7" s="248"/>
      <c r="AN7" s="249"/>
      <c r="AO7" s="248"/>
      <c r="AP7" s="249"/>
      <c r="AQ7" s="248"/>
      <c r="AR7" s="249"/>
      <c r="AS7" s="248">
        <v>5</v>
      </c>
      <c r="AT7" s="249"/>
      <c r="AU7" s="248">
        <v>10</v>
      </c>
      <c r="AV7" s="249"/>
      <c r="AW7" s="248">
        <v>1</v>
      </c>
      <c r="AX7" s="249"/>
      <c r="AY7" s="248">
        <v>1</v>
      </c>
      <c r="AZ7" s="249"/>
      <c r="BA7" s="248"/>
      <c r="BB7" s="249"/>
      <c r="BC7" s="248">
        <v>2</v>
      </c>
      <c r="BD7" s="249"/>
      <c r="BE7" s="248">
        <v>2</v>
      </c>
      <c r="BF7" s="249"/>
      <c r="BG7" s="248"/>
      <c r="BH7" s="249"/>
      <c r="BI7" s="248">
        <v>0.1</v>
      </c>
      <c r="BJ7" s="249"/>
      <c r="BK7" s="248"/>
      <c r="BL7" s="249"/>
      <c r="BM7" s="248">
        <v>1.4</v>
      </c>
      <c r="BN7" s="249"/>
      <c r="BO7" s="248">
        <v>1.4</v>
      </c>
      <c r="BP7" s="249"/>
      <c r="BQ7" s="248">
        <v>5</v>
      </c>
      <c r="BR7" s="249">
        <v>5</v>
      </c>
      <c r="BS7" s="248">
        <v>250</v>
      </c>
      <c r="BT7" s="249"/>
      <c r="BU7" s="248">
        <v>150</v>
      </c>
      <c r="BV7" s="249"/>
      <c r="BW7" s="248">
        <v>0.4</v>
      </c>
      <c r="BX7" s="249"/>
      <c r="BY7" s="248">
        <v>0.1</v>
      </c>
      <c r="BZ7" s="249">
        <v>0.1</v>
      </c>
      <c r="CA7" s="248">
        <v>0.01</v>
      </c>
      <c r="CB7" s="249">
        <v>0.01</v>
      </c>
      <c r="CC7" s="248">
        <v>0.2</v>
      </c>
      <c r="CD7" s="249">
        <v>0.2</v>
      </c>
      <c r="CE7" s="248">
        <v>0.2</v>
      </c>
      <c r="CF7" s="249">
        <v>0.2</v>
      </c>
      <c r="CG7" s="248">
        <v>0.1</v>
      </c>
      <c r="CH7" s="249">
        <v>0.1</v>
      </c>
      <c r="CI7" s="248">
        <v>2</v>
      </c>
      <c r="CJ7" s="249">
        <v>2</v>
      </c>
      <c r="CK7" s="248">
        <v>2E-3</v>
      </c>
      <c r="CL7" s="249">
        <v>2E-3</v>
      </c>
      <c r="CM7" s="248">
        <v>0.1</v>
      </c>
      <c r="CN7" s="249">
        <v>0.1</v>
      </c>
      <c r="CO7" s="248">
        <v>0.02</v>
      </c>
      <c r="CP7" s="249">
        <v>0.02</v>
      </c>
      <c r="CQ7" s="248">
        <v>2</v>
      </c>
      <c r="CR7" s="249">
        <v>2</v>
      </c>
      <c r="CS7" s="248">
        <v>0.2</v>
      </c>
      <c r="CT7" s="249">
        <v>0.2</v>
      </c>
      <c r="CU7" s="248">
        <v>5</v>
      </c>
      <c r="CV7" s="249">
        <v>5</v>
      </c>
      <c r="CW7" s="248">
        <v>0.01</v>
      </c>
      <c r="CX7" s="249">
        <v>0.01</v>
      </c>
      <c r="CY7" s="248">
        <v>0.1</v>
      </c>
      <c r="CZ7" s="249">
        <v>0.1</v>
      </c>
      <c r="DA7" s="248">
        <v>0.1</v>
      </c>
      <c r="DB7" s="249">
        <v>0.1</v>
      </c>
      <c r="DC7" s="248">
        <v>0.05</v>
      </c>
      <c r="DD7" s="249">
        <v>0.05</v>
      </c>
      <c r="DE7" s="248">
        <v>2.5</v>
      </c>
      <c r="DF7" s="249">
        <v>2.5</v>
      </c>
      <c r="DG7" s="248"/>
      <c r="DH7" s="249"/>
      <c r="DI7" s="248"/>
      <c r="DJ7" s="249"/>
      <c r="DK7" s="248"/>
      <c r="DL7" s="249"/>
      <c r="DM7" s="248"/>
      <c r="DN7" s="249"/>
      <c r="DO7" s="248"/>
      <c r="DP7" s="249"/>
      <c r="DQ7" s="248"/>
      <c r="DR7" s="249"/>
      <c r="DS7" s="248"/>
      <c r="DT7" s="249"/>
      <c r="DU7" s="248"/>
      <c r="DV7" s="249"/>
      <c r="DW7" s="248"/>
      <c r="DX7" s="249"/>
      <c r="DY7" s="248"/>
      <c r="DZ7" s="249"/>
      <c r="EA7" s="56"/>
    </row>
    <row r="8" spans="1:141" s="1" customFormat="1" ht="26.25" customHeight="1">
      <c r="A8" s="17"/>
      <c r="B8" s="21" t="s">
        <v>135</v>
      </c>
      <c r="C8" s="248"/>
      <c r="D8" s="249"/>
      <c r="E8" s="248"/>
      <c r="F8" s="249"/>
      <c r="G8" s="248"/>
      <c r="H8" s="249"/>
      <c r="I8" s="248">
        <v>8.5</v>
      </c>
      <c r="J8" s="249"/>
      <c r="K8" s="248">
        <v>8.5</v>
      </c>
      <c r="L8" s="249"/>
      <c r="M8" s="248">
        <v>8.5</v>
      </c>
      <c r="N8" s="249"/>
      <c r="O8" s="248"/>
      <c r="P8" s="249"/>
      <c r="Q8" s="248"/>
      <c r="R8" s="249"/>
      <c r="S8" s="248"/>
      <c r="T8" s="249"/>
      <c r="U8" s="248"/>
      <c r="V8" s="249"/>
      <c r="W8" s="248">
        <v>15</v>
      </c>
      <c r="X8" s="249"/>
      <c r="Y8" s="248">
        <v>15</v>
      </c>
      <c r="Z8" s="249"/>
      <c r="AA8" s="248">
        <v>15</v>
      </c>
      <c r="AB8" s="249"/>
      <c r="AC8" s="248">
        <v>150</v>
      </c>
      <c r="AD8" s="249"/>
      <c r="AE8" s="248"/>
      <c r="AF8" s="249"/>
      <c r="AG8" s="248">
        <v>35</v>
      </c>
      <c r="AH8" s="249"/>
      <c r="AI8" s="248">
        <v>15</v>
      </c>
      <c r="AJ8" s="249"/>
      <c r="AK8" s="248">
        <v>15</v>
      </c>
      <c r="AL8" s="249"/>
      <c r="AM8" s="248"/>
      <c r="AN8" s="249"/>
      <c r="AO8" s="248"/>
      <c r="AP8" s="249"/>
      <c r="AQ8" s="248"/>
      <c r="AR8" s="249"/>
      <c r="AS8" s="248">
        <v>7</v>
      </c>
      <c r="AT8" s="249"/>
      <c r="AU8" s="248">
        <v>50</v>
      </c>
      <c r="AV8" s="249"/>
      <c r="AW8" s="248">
        <v>2.5</v>
      </c>
      <c r="AX8" s="249"/>
      <c r="AY8" s="248">
        <v>2.5</v>
      </c>
      <c r="AZ8" s="249"/>
      <c r="BA8" s="248"/>
      <c r="BB8" s="249"/>
      <c r="BC8" s="248">
        <v>3</v>
      </c>
      <c r="BD8" s="249"/>
      <c r="BE8" s="248">
        <v>3</v>
      </c>
      <c r="BF8" s="249"/>
      <c r="BG8" s="248"/>
      <c r="BH8" s="249"/>
      <c r="BI8" s="248">
        <v>0.2</v>
      </c>
      <c r="BJ8" s="249"/>
      <c r="BK8" s="248"/>
      <c r="BL8" s="249"/>
      <c r="BM8" s="248">
        <v>1.8</v>
      </c>
      <c r="BN8" s="249"/>
      <c r="BO8" s="248">
        <v>1.8</v>
      </c>
      <c r="BP8" s="249"/>
      <c r="BQ8" s="248">
        <v>6.5</v>
      </c>
      <c r="BR8" s="249"/>
      <c r="BS8" s="248">
        <v>280</v>
      </c>
      <c r="BT8" s="249"/>
      <c r="BU8" s="248">
        <v>200</v>
      </c>
      <c r="BV8" s="249"/>
      <c r="BW8" s="248">
        <v>0.5</v>
      </c>
      <c r="BX8" s="249"/>
      <c r="BY8" s="248">
        <v>0.25</v>
      </c>
      <c r="BZ8" s="249"/>
      <c r="CA8" s="248">
        <v>2.5000000000000001E-2</v>
      </c>
      <c r="CB8" s="249"/>
      <c r="CC8" s="248">
        <v>0.5</v>
      </c>
      <c r="CD8" s="249"/>
      <c r="CE8" s="248">
        <v>0.5</v>
      </c>
      <c r="CF8" s="249"/>
      <c r="CG8" s="248">
        <v>0.25</v>
      </c>
      <c r="CH8" s="249"/>
      <c r="CI8" s="248">
        <v>5</v>
      </c>
      <c r="CJ8" s="249"/>
      <c r="CK8" s="248">
        <v>5.0000000000000001E-3</v>
      </c>
      <c r="CL8" s="249"/>
      <c r="CM8" s="248">
        <v>0.25</v>
      </c>
      <c r="CN8" s="249"/>
      <c r="CO8" s="248">
        <v>0.05</v>
      </c>
      <c r="CP8" s="249"/>
      <c r="CQ8" s="248">
        <v>5</v>
      </c>
      <c r="CR8" s="249"/>
      <c r="CS8" s="248">
        <v>0.5</v>
      </c>
      <c r="CT8" s="249"/>
      <c r="CU8" s="248">
        <v>12.5</v>
      </c>
      <c r="CV8" s="249"/>
      <c r="CW8" s="248">
        <v>2.5000000000000001E-2</v>
      </c>
      <c r="CX8" s="249"/>
      <c r="CY8" s="248">
        <v>0.25</v>
      </c>
      <c r="CZ8" s="249"/>
      <c r="DA8" s="248">
        <v>0.25</v>
      </c>
      <c r="DB8" s="249"/>
      <c r="DC8" s="248">
        <v>0.125</v>
      </c>
      <c r="DD8" s="249"/>
      <c r="DE8" s="248">
        <v>6.25</v>
      </c>
      <c r="DF8" s="249"/>
      <c r="DG8" s="248"/>
      <c r="DH8" s="249"/>
      <c r="DI8" s="248"/>
      <c r="DJ8" s="249"/>
      <c r="DK8" s="248"/>
      <c r="DL8" s="249"/>
      <c r="DM8" s="248"/>
      <c r="DN8" s="249"/>
      <c r="DO8" s="248"/>
      <c r="DP8" s="249"/>
      <c r="DQ8" s="248"/>
      <c r="DR8" s="249"/>
      <c r="DS8" s="248"/>
      <c r="DT8" s="249"/>
      <c r="DU8" s="248"/>
      <c r="DV8" s="249"/>
      <c r="DW8" s="248"/>
      <c r="DX8" s="249"/>
      <c r="DY8" s="248"/>
      <c r="DZ8" s="249"/>
      <c r="EA8" s="19"/>
    </row>
    <row r="9" spans="1:141" s="1" customFormat="1" ht="27" customHeight="1">
      <c r="A9" s="17"/>
      <c r="B9" s="21" t="s">
        <v>136</v>
      </c>
      <c r="C9" s="248"/>
      <c r="D9" s="249"/>
      <c r="E9" s="248"/>
      <c r="F9" s="249"/>
      <c r="G9" s="248"/>
      <c r="H9" s="249"/>
      <c r="I9" s="248">
        <v>6.5</v>
      </c>
      <c r="J9" s="249"/>
      <c r="K9" s="248">
        <v>6.5</v>
      </c>
      <c r="L9" s="249"/>
      <c r="M9" s="248">
        <v>6.5</v>
      </c>
      <c r="N9" s="249"/>
      <c r="O9" s="248">
        <v>0.5</v>
      </c>
      <c r="P9" s="249"/>
      <c r="Q9" s="248">
        <v>0.5</v>
      </c>
      <c r="R9" s="249"/>
      <c r="S9" s="248"/>
      <c r="T9" s="249"/>
      <c r="U9" s="248"/>
      <c r="V9" s="249"/>
      <c r="W9" s="248"/>
      <c r="X9" s="249"/>
      <c r="Y9" s="248"/>
      <c r="Z9" s="249"/>
      <c r="AA9" s="248"/>
      <c r="AB9" s="249"/>
      <c r="AC9" s="248"/>
      <c r="AD9" s="249"/>
      <c r="AE9" s="248"/>
      <c r="AF9" s="249"/>
      <c r="AG9" s="248"/>
      <c r="AH9" s="249"/>
      <c r="AI9" s="248"/>
      <c r="AJ9" s="249"/>
      <c r="AK9" s="248"/>
      <c r="AL9" s="249"/>
      <c r="AM9" s="248"/>
      <c r="AN9" s="249"/>
      <c r="AO9" s="248"/>
      <c r="AP9" s="249"/>
      <c r="AQ9" s="248"/>
      <c r="AR9" s="249"/>
      <c r="AS9" s="248"/>
      <c r="AT9" s="249"/>
      <c r="AU9" s="248"/>
      <c r="AV9" s="249"/>
      <c r="AW9" s="248">
        <v>0.8</v>
      </c>
      <c r="AX9" s="249"/>
      <c r="AY9" s="248">
        <v>0.8</v>
      </c>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48"/>
      <c r="BZ9" s="249"/>
      <c r="CA9" s="248"/>
      <c r="CB9" s="249"/>
      <c r="CC9" s="248"/>
      <c r="CD9" s="249"/>
      <c r="CE9" s="248"/>
      <c r="CF9" s="249"/>
      <c r="CG9" s="248"/>
      <c r="CH9" s="249"/>
      <c r="CI9" s="248"/>
      <c r="CJ9" s="249"/>
      <c r="CK9" s="248"/>
      <c r="CL9" s="249"/>
      <c r="CM9" s="248"/>
      <c r="CN9" s="249"/>
      <c r="CO9" s="248"/>
      <c r="CP9" s="249"/>
      <c r="CQ9" s="248"/>
      <c r="CR9" s="249"/>
      <c r="CS9" s="248"/>
      <c r="CT9" s="249"/>
      <c r="CU9" s="248"/>
      <c r="CV9" s="249"/>
      <c r="CW9" s="248"/>
      <c r="CX9" s="249"/>
      <c r="CY9" s="248"/>
      <c r="CZ9" s="249"/>
      <c r="DA9" s="248"/>
      <c r="DB9" s="249"/>
      <c r="DC9" s="248"/>
      <c r="DD9" s="249"/>
      <c r="DE9" s="248"/>
      <c r="DF9" s="249"/>
      <c r="DG9" s="248"/>
      <c r="DH9" s="249"/>
      <c r="DI9" s="248"/>
      <c r="DJ9" s="249"/>
      <c r="DK9" s="248"/>
      <c r="DL9" s="249"/>
      <c r="DM9" s="248"/>
      <c r="DN9" s="249"/>
      <c r="DO9" s="248"/>
      <c r="DP9" s="249"/>
      <c r="DQ9" s="248"/>
      <c r="DR9" s="249"/>
      <c r="DS9" s="248"/>
      <c r="DT9" s="249"/>
      <c r="DU9" s="248"/>
      <c r="DV9" s="249"/>
      <c r="DW9" s="248"/>
      <c r="DX9" s="249"/>
      <c r="DY9" s="131"/>
      <c r="DZ9" s="132"/>
      <c r="EA9" s="19"/>
    </row>
    <row r="10" spans="1:141" s="1" customFormat="1" ht="22.5" customHeight="1">
      <c r="A10" s="17"/>
      <c r="B10" s="18" t="s">
        <v>71</v>
      </c>
      <c r="C10" s="221" t="s">
        <v>82</v>
      </c>
      <c r="D10" s="254"/>
      <c r="E10" s="221" t="s">
        <v>82</v>
      </c>
      <c r="F10" s="222"/>
      <c r="G10" s="221" t="s">
        <v>75</v>
      </c>
      <c r="H10" s="222"/>
      <c r="I10" s="221" t="s">
        <v>249</v>
      </c>
      <c r="J10" s="222"/>
      <c r="K10" s="221" t="s">
        <v>250</v>
      </c>
      <c r="L10" s="222"/>
      <c r="M10" s="221" t="s">
        <v>75</v>
      </c>
      <c r="N10" s="222"/>
      <c r="O10" s="221" t="s">
        <v>220</v>
      </c>
      <c r="P10" s="222"/>
      <c r="Q10" s="221" t="s">
        <v>75</v>
      </c>
      <c r="R10" s="222"/>
      <c r="S10" s="221" t="s">
        <v>220</v>
      </c>
      <c r="T10" s="222"/>
      <c r="U10" s="221" t="s">
        <v>75</v>
      </c>
      <c r="V10" s="222"/>
      <c r="W10" s="221" t="s">
        <v>86</v>
      </c>
      <c r="X10" s="222"/>
      <c r="Y10" s="221" t="s">
        <v>85</v>
      </c>
      <c r="Z10" s="222"/>
      <c r="AA10" s="221" t="s">
        <v>85</v>
      </c>
      <c r="AB10" s="222"/>
      <c r="AC10" s="221" t="s">
        <v>86</v>
      </c>
      <c r="AD10" s="222"/>
      <c r="AE10" s="221" t="s">
        <v>85</v>
      </c>
      <c r="AF10" s="222"/>
      <c r="AG10" s="221" t="s">
        <v>85</v>
      </c>
      <c r="AH10" s="222"/>
      <c r="AI10" s="221" t="s">
        <v>220</v>
      </c>
      <c r="AJ10" s="222"/>
      <c r="AK10" s="221" t="s">
        <v>86</v>
      </c>
      <c r="AL10" s="222"/>
      <c r="AM10" s="221" t="s">
        <v>85</v>
      </c>
      <c r="AN10" s="222"/>
      <c r="AO10" s="221" t="s">
        <v>86</v>
      </c>
      <c r="AP10" s="222"/>
      <c r="AQ10" s="221" t="s">
        <v>86</v>
      </c>
      <c r="AR10" s="222"/>
      <c r="AS10" s="221" t="s">
        <v>85</v>
      </c>
      <c r="AT10" s="222"/>
      <c r="AU10" s="221" t="s">
        <v>76</v>
      </c>
      <c r="AV10" s="222"/>
      <c r="AW10" s="221" t="s">
        <v>220</v>
      </c>
      <c r="AX10" s="222"/>
      <c r="AY10" s="221" t="s">
        <v>75</v>
      </c>
      <c r="AZ10" s="222"/>
      <c r="BA10" s="221" t="s">
        <v>75</v>
      </c>
      <c r="BB10" s="222"/>
      <c r="BC10" s="221" t="s">
        <v>85</v>
      </c>
      <c r="BD10" s="222"/>
      <c r="BE10" s="221" t="s">
        <v>86</v>
      </c>
      <c r="BF10" s="222"/>
      <c r="BG10" s="221" t="s">
        <v>76</v>
      </c>
      <c r="BH10" s="222"/>
      <c r="BI10" s="221" t="s">
        <v>76</v>
      </c>
      <c r="BJ10" s="222"/>
      <c r="BK10" s="221" t="s">
        <v>76</v>
      </c>
      <c r="BL10" s="222"/>
      <c r="BM10" s="221" t="s">
        <v>220</v>
      </c>
      <c r="BN10" s="222"/>
      <c r="BO10" s="221" t="s">
        <v>86</v>
      </c>
      <c r="BP10" s="222"/>
      <c r="BQ10" s="221" t="s">
        <v>193</v>
      </c>
      <c r="BR10" s="222"/>
      <c r="BS10" s="221" t="s">
        <v>85</v>
      </c>
      <c r="BT10" s="222"/>
      <c r="BU10" s="221" t="s">
        <v>85</v>
      </c>
      <c r="BV10" s="222"/>
      <c r="BW10" s="221" t="s">
        <v>86</v>
      </c>
      <c r="BX10" s="222"/>
      <c r="BY10" s="221" t="s">
        <v>86</v>
      </c>
      <c r="BZ10" s="222"/>
      <c r="CA10" s="221" t="s">
        <v>86</v>
      </c>
      <c r="CB10" s="222"/>
      <c r="CC10" s="221" t="s">
        <v>86</v>
      </c>
      <c r="CD10" s="222"/>
      <c r="CE10" s="221" t="s">
        <v>86</v>
      </c>
      <c r="CF10" s="222"/>
      <c r="CG10" s="221" t="s">
        <v>86</v>
      </c>
      <c r="CH10" s="222"/>
      <c r="CI10" s="221" t="s">
        <v>86</v>
      </c>
      <c r="CJ10" s="222"/>
      <c r="CK10" s="221" t="s">
        <v>86</v>
      </c>
      <c r="CL10" s="222"/>
      <c r="CM10" s="221" t="s">
        <v>86</v>
      </c>
      <c r="CN10" s="222"/>
      <c r="CO10" s="221" t="s">
        <v>86</v>
      </c>
      <c r="CP10" s="222"/>
      <c r="CQ10" s="221" t="s">
        <v>86</v>
      </c>
      <c r="CR10" s="222"/>
      <c r="CS10" s="221" t="s">
        <v>86</v>
      </c>
      <c r="CT10" s="222"/>
      <c r="CU10" s="221" t="s">
        <v>86</v>
      </c>
      <c r="CV10" s="222"/>
      <c r="CW10" s="221" t="s">
        <v>86</v>
      </c>
      <c r="CX10" s="222"/>
      <c r="CY10" s="221" t="s">
        <v>86</v>
      </c>
      <c r="CZ10" s="222"/>
      <c r="DA10" s="221" t="s">
        <v>86</v>
      </c>
      <c r="DB10" s="222"/>
      <c r="DC10" s="221" t="s">
        <v>86</v>
      </c>
      <c r="DD10" s="222"/>
      <c r="DE10" s="221" t="s">
        <v>86</v>
      </c>
      <c r="DF10" s="222"/>
      <c r="DG10" s="221" t="s">
        <v>86</v>
      </c>
      <c r="DH10" s="222"/>
      <c r="DI10" s="221" t="s">
        <v>86</v>
      </c>
      <c r="DJ10" s="222"/>
      <c r="DK10" s="221" t="s">
        <v>86</v>
      </c>
      <c r="DL10" s="222"/>
      <c r="DM10" s="221" t="s">
        <v>86</v>
      </c>
      <c r="DN10" s="222"/>
      <c r="DO10" s="221" t="s">
        <v>86</v>
      </c>
      <c r="DP10" s="222"/>
      <c r="DQ10" s="221" t="s">
        <v>86</v>
      </c>
      <c r="DR10" s="222"/>
      <c r="DS10" s="221" t="s">
        <v>86</v>
      </c>
      <c r="DT10" s="222"/>
      <c r="DU10" s="221" t="s">
        <v>76</v>
      </c>
      <c r="DV10" s="222"/>
      <c r="DW10" s="221" t="s">
        <v>85</v>
      </c>
      <c r="DX10" s="222"/>
      <c r="DY10" s="134"/>
      <c r="DZ10" s="135"/>
      <c r="EA10" s="19"/>
    </row>
    <row r="11" spans="1:141" s="1" customFormat="1" ht="24" customHeight="1">
      <c r="A11" s="17"/>
      <c r="B11" s="18" t="s">
        <v>12</v>
      </c>
      <c r="C11" s="221" t="s">
        <v>210</v>
      </c>
      <c r="D11" s="254"/>
      <c r="E11" s="221"/>
      <c r="F11" s="222"/>
      <c r="G11" s="221" t="s">
        <v>211</v>
      </c>
      <c r="H11" s="222"/>
      <c r="I11" s="221" t="s">
        <v>210</v>
      </c>
      <c r="J11" s="222"/>
      <c r="K11" s="221" t="s">
        <v>210</v>
      </c>
      <c r="L11" s="222"/>
      <c r="M11" s="221"/>
      <c r="N11" s="222"/>
      <c r="O11" s="221" t="s">
        <v>210</v>
      </c>
      <c r="P11" s="222"/>
      <c r="Q11" s="221"/>
      <c r="R11" s="222"/>
      <c r="S11" s="221" t="s">
        <v>210</v>
      </c>
      <c r="T11" s="222"/>
      <c r="U11" s="221"/>
      <c r="V11" s="222"/>
      <c r="W11" s="221" t="s">
        <v>211</v>
      </c>
      <c r="X11" s="222"/>
      <c r="Y11" s="221" t="s">
        <v>211</v>
      </c>
      <c r="Z11" s="222"/>
      <c r="AA11" s="221" t="s">
        <v>211</v>
      </c>
      <c r="AB11" s="222"/>
      <c r="AC11" s="221" t="s">
        <v>211</v>
      </c>
      <c r="AD11" s="222"/>
      <c r="AE11" s="221" t="s">
        <v>204</v>
      </c>
      <c r="AF11" s="222"/>
      <c r="AG11" s="221" t="s">
        <v>214</v>
      </c>
      <c r="AH11" s="222"/>
      <c r="AI11" s="221"/>
      <c r="AJ11" s="222"/>
      <c r="AK11" s="221" t="s">
        <v>214</v>
      </c>
      <c r="AL11" s="222"/>
      <c r="AM11" s="221" t="s">
        <v>214</v>
      </c>
      <c r="AN11" s="222"/>
      <c r="AO11" s="221" t="s">
        <v>214</v>
      </c>
      <c r="AP11" s="222"/>
      <c r="AQ11" s="221" t="s">
        <v>214</v>
      </c>
      <c r="AR11" s="222"/>
      <c r="AS11" s="221" t="s">
        <v>212</v>
      </c>
      <c r="AT11" s="222"/>
      <c r="AU11" s="221" t="s">
        <v>211</v>
      </c>
      <c r="AV11" s="222"/>
      <c r="AW11" s="221" t="s">
        <v>210</v>
      </c>
      <c r="AX11" s="222"/>
      <c r="AY11" s="221"/>
      <c r="AZ11" s="222"/>
      <c r="BA11" s="221" t="s">
        <v>213</v>
      </c>
      <c r="BB11" s="222"/>
      <c r="BC11" s="221" t="s">
        <v>204</v>
      </c>
      <c r="BD11" s="222"/>
      <c r="BE11" s="221" t="s">
        <v>204</v>
      </c>
      <c r="BF11" s="222"/>
      <c r="BG11" s="221" t="s">
        <v>221</v>
      </c>
      <c r="BH11" s="222"/>
      <c r="BI11" s="221" t="s">
        <v>221</v>
      </c>
      <c r="BJ11" s="222"/>
      <c r="BK11" s="221" t="s">
        <v>221</v>
      </c>
      <c r="BL11" s="222"/>
      <c r="BM11" s="221" t="s">
        <v>210</v>
      </c>
      <c r="BN11" s="222"/>
      <c r="BO11" s="221"/>
      <c r="BP11" s="222"/>
      <c r="BQ11" s="221" t="s">
        <v>204</v>
      </c>
      <c r="BR11" s="222"/>
      <c r="BS11" s="221" t="s">
        <v>214</v>
      </c>
      <c r="BT11" s="222"/>
      <c r="BU11" s="221" t="s">
        <v>214</v>
      </c>
      <c r="BV11" s="222"/>
      <c r="BW11" s="221" t="s">
        <v>212</v>
      </c>
      <c r="BX11" s="222"/>
      <c r="BY11" s="221" t="s">
        <v>204</v>
      </c>
      <c r="BZ11" s="222"/>
      <c r="CA11" s="221" t="s">
        <v>204</v>
      </c>
      <c r="CB11" s="222"/>
      <c r="CC11" s="221" t="s">
        <v>204</v>
      </c>
      <c r="CD11" s="222"/>
      <c r="CE11" s="221" t="s">
        <v>204</v>
      </c>
      <c r="CF11" s="222"/>
      <c r="CG11" s="221" t="s">
        <v>204</v>
      </c>
      <c r="CH11" s="222"/>
      <c r="CI11" s="221" t="s">
        <v>204</v>
      </c>
      <c r="CJ11" s="222"/>
      <c r="CK11" s="221" t="s">
        <v>204</v>
      </c>
      <c r="CL11" s="222"/>
      <c r="CM11" s="221" t="s">
        <v>204</v>
      </c>
      <c r="CN11" s="222"/>
      <c r="CO11" s="221" t="s">
        <v>204</v>
      </c>
      <c r="CP11" s="222"/>
      <c r="CQ11" s="221" t="s">
        <v>204</v>
      </c>
      <c r="CR11" s="222"/>
      <c r="CS11" s="221" t="s">
        <v>204</v>
      </c>
      <c r="CT11" s="222"/>
      <c r="CU11" s="221" t="s">
        <v>204</v>
      </c>
      <c r="CV11" s="222"/>
      <c r="CW11" s="221" t="s">
        <v>204</v>
      </c>
      <c r="CX11" s="222"/>
      <c r="CY11" s="221" t="s">
        <v>204</v>
      </c>
      <c r="CZ11" s="222"/>
      <c r="DA11" s="221" t="s">
        <v>204</v>
      </c>
      <c r="DB11" s="222"/>
      <c r="DC11" s="221" t="s">
        <v>204</v>
      </c>
      <c r="DD11" s="222"/>
      <c r="DE11" s="221" t="s">
        <v>204</v>
      </c>
      <c r="DF11" s="222"/>
      <c r="DG11" s="221" t="s">
        <v>204</v>
      </c>
      <c r="DH11" s="222"/>
      <c r="DI11" s="221" t="s">
        <v>204</v>
      </c>
      <c r="DJ11" s="222"/>
      <c r="DK11" s="221" t="s">
        <v>204</v>
      </c>
      <c r="DL11" s="222"/>
      <c r="DM11" s="221" t="s">
        <v>204</v>
      </c>
      <c r="DN11" s="222"/>
      <c r="DO11" s="221" t="s">
        <v>204</v>
      </c>
      <c r="DP11" s="222"/>
      <c r="DQ11" s="221" t="s">
        <v>204</v>
      </c>
      <c r="DR11" s="222"/>
      <c r="DS11" s="221" t="s">
        <v>204</v>
      </c>
      <c r="DT11" s="222"/>
      <c r="DU11" s="221"/>
      <c r="DV11" s="222"/>
      <c r="DW11" s="221"/>
      <c r="DX11" s="222"/>
      <c r="DY11" s="134"/>
      <c r="DZ11" s="135"/>
      <c r="EA11" s="19"/>
    </row>
    <row r="12" spans="1:141" ht="26.4">
      <c r="A12" s="112"/>
      <c r="B12" s="18" t="s">
        <v>13</v>
      </c>
      <c r="C12" s="221">
        <v>30</v>
      </c>
      <c r="D12" s="255"/>
      <c r="E12" s="221"/>
      <c r="F12" s="222"/>
      <c r="G12" s="221">
        <v>8</v>
      </c>
      <c r="H12" s="255"/>
      <c r="I12" s="221">
        <v>30</v>
      </c>
      <c r="J12" s="222"/>
      <c r="K12" s="221">
        <v>30</v>
      </c>
      <c r="L12" s="222"/>
      <c r="M12" s="221"/>
      <c r="N12" s="255"/>
      <c r="O12" s="221">
        <v>30</v>
      </c>
      <c r="P12" s="222"/>
      <c r="Q12" s="221"/>
      <c r="R12" s="255"/>
      <c r="S12" s="221">
        <v>30</v>
      </c>
      <c r="T12" s="222"/>
      <c r="U12" s="221"/>
      <c r="V12" s="255"/>
      <c r="W12" s="221">
        <v>8</v>
      </c>
      <c r="X12" s="222"/>
      <c r="Y12" s="221">
        <v>8</v>
      </c>
      <c r="Z12" s="222"/>
      <c r="AA12" s="221">
        <v>8</v>
      </c>
      <c r="AB12" s="222"/>
      <c r="AC12" s="221">
        <v>8</v>
      </c>
      <c r="AD12" s="222"/>
      <c r="AE12" s="221"/>
      <c r="AF12" s="222"/>
      <c r="AG12" s="221">
        <v>4</v>
      </c>
      <c r="AH12" s="222"/>
      <c r="AI12" s="221"/>
      <c r="AJ12" s="222"/>
      <c r="AK12" s="221">
        <v>4</v>
      </c>
      <c r="AL12" s="222"/>
      <c r="AM12" s="221">
        <v>4</v>
      </c>
      <c r="AN12" s="222"/>
      <c r="AO12" s="221">
        <v>4</v>
      </c>
      <c r="AP12" s="222"/>
      <c r="AQ12" s="221">
        <v>4</v>
      </c>
      <c r="AR12" s="222"/>
      <c r="AS12" s="221">
        <v>2</v>
      </c>
      <c r="AT12" s="222"/>
      <c r="AU12" s="221">
        <v>8</v>
      </c>
      <c r="AV12" s="222"/>
      <c r="AW12" s="221">
        <v>30</v>
      </c>
      <c r="AX12" s="222"/>
      <c r="AY12" s="221"/>
      <c r="AZ12" s="222"/>
      <c r="BA12" s="221">
        <v>1</v>
      </c>
      <c r="BB12" s="222"/>
      <c r="BC12" s="221"/>
      <c r="BD12" s="222"/>
      <c r="BE12" s="221"/>
      <c r="BF12" s="222"/>
      <c r="BG12" s="221"/>
      <c r="BH12" s="222"/>
      <c r="BI12" s="221"/>
      <c r="BJ12" s="222"/>
      <c r="BK12" s="221"/>
      <c r="BL12" s="222"/>
      <c r="BM12" s="221">
        <v>30</v>
      </c>
      <c r="BN12" s="222"/>
      <c r="BO12" s="221"/>
      <c r="BP12" s="222"/>
      <c r="BQ12" s="221"/>
      <c r="BR12" s="222"/>
      <c r="BS12" s="221">
        <v>4</v>
      </c>
      <c r="BT12" s="222"/>
      <c r="BU12" s="221">
        <v>4</v>
      </c>
      <c r="BV12" s="222"/>
      <c r="BW12" s="221">
        <v>2</v>
      </c>
      <c r="BX12" s="222"/>
      <c r="BY12" s="221"/>
      <c r="BZ12" s="222"/>
      <c r="CA12" s="221"/>
      <c r="CB12" s="222"/>
      <c r="CC12" s="221"/>
      <c r="CD12" s="222"/>
      <c r="CE12" s="221"/>
      <c r="CF12" s="222"/>
      <c r="CG12" s="221"/>
      <c r="CH12" s="222"/>
      <c r="CI12" s="221"/>
      <c r="CJ12" s="222"/>
      <c r="CK12" s="221"/>
      <c r="CL12" s="222"/>
      <c r="CM12" s="221"/>
      <c r="CN12" s="222"/>
      <c r="CO12" s="221"/>
      <c r="CP12" s="222"/>
      <c r="CQ12" s="221"/>
      <c r="CR12" s="222"/>
      <c r="CS12" s="221"/>
      <c r="CT12" s="222"/>
      <c r="CU12" s="221"/>
      <c r="CV12" s="222"/>
      <c r="CW12" s="221"/>
      <c r="CX12" s="222"/>
      <c r="CY12" s="221"/>
      <c r="CZ12" s="222"/>
      <c r="DA12" s="221"/>
      <c r="DB12" s="222"/>
      <c r="DC12" s="221"/>
      <c r="DD12" s="222"/>
      <c r="DE12" s="221"/>
      <c r="DF12" s="222"/>
      <c r="DG12" s="221"/>
      <c r="DH12" s="222"/>
      <c r="DI12" s="221"/>
      <c r="DJ12" s="222"/>
      <c r="DK12" s="221"/>
      <c r="DL12" s="222"/>
      <c r="DM12" s="221"/>
      <c r="DN12" s="222"/>
      <c r="DO12" s="221"/>
      <c r="DP12" s="222"/>
      <c r="DQ12" s="221"/>
      <c r="DR12" s="222"/>
      <c r="DS12" s="221"/>
      <c r="DT12" s="222"/>
      <c r="DU12" s="221"/>
      <c r="DV12" s="222"/>
      <c r="DW12" s="221"/>
      <c r="DX12" s="222"/>
      <c r="DY12" s="134"/>
      <c r="DZ12" s="135"/>
      <c r="EA12" s="20"/>
    </row>
    <row r="13" spans="1:141"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226</v>
      </c>
      <c r="DI13" s="130" t="s">
        <v>227</v>
      </c>
      <c r="DJ13" s="130" t="s">
        <v>226</v>
      </c>
      <c r="DK13" s="130" t="s">
        <v>227</v>
      </c>
      <c r="DL13" s="130" t="s">
        <v>227</v>
      </c>
      <c r="DM13" s="130" t="s">
        <v>226</v>
      </c>
      <c r="DN13" s="130" t="s">
        <v>227</v>
      </c>
      <c r="DO13" s="130" t="s">
        <v>226</v>
      </c>
      <c r="DP13" s="130" t="s">
        <v>227</v>
      </c>
      <c r="DQ13" s="130" t="s">
        <v>226</v>
      </c>
      <c r="DR13" s="130" t="s">
        <v>227</v>
      </c>
      <c r="DS13" s="130" t="s">
        <v>226</v>
      </c>
      <c r="DT13" s="130" t="s">
        <v>227</v>
      </c>
      <c r="DU13" s="130" t="s">
        <v>226</v>
      </c>
      <c r="DV13" s="130" t="s">
        <v>227</v>
      </c>
      <c r="DW13" s="130" t="s">
        <v>226</v>
      </c>
      <c r="DX13" s="130" t="s">
        <v>227</v>
      </c>
      <c r="DY13" s="130" t="s">
        <v>226</v>
      </c>
      <c r="DZ13" s="130" t="s">
        <v>227</v>
      </c>
      <c r="EA13" s="54"/>
      <c r="EB13" s="83"/>
      <c r="EC13" s="83"/>
      <c r="ED13" s="83"/>
      <c r="EE13" s="83"/>
      <c r="EF13" s="83"/>
      <c r="EG13" s="83"/>
      <c r="EH13" s="83"/>
      <c r="EI13" s="83"/>
      <c r="EJ13" s="83"/>
      <c r="EK13" s="83"/>
    </row>
    <row r="14" spans="1:141">
      <c r="A14" s="73">
        <v>1</v>
      </c>
      <c r="B14" s="73"/>
      <c r="C14" s="216">
        <f>'נקודה א- שפכים '!C14</f>
        <v>70861</v>
      </c>
      <c r="D14" s="62"/>
      <c r="E14" s="62"/>
      <c r="F14" s="62"/>
      <c r="G14" s="62"/>
      <c r="H14" s="62"/>
      <c r="I14" s="212"/>
      <c r="J14" s="62"/>
      <c r="K14" s="62"/>
      <c r="L14" s="62"/>
      <c r="M14" s="212">
        <f>'[2]קולחים S'!I2</f>
        <v>8.15</v>
      </c>
      <c r="N14" s="62"/>
      <c r="O14" s="62">
        <v>7.7</v>
      </c>
      <c r="P14" s="62"/>
      <c r="Q14" s="62"/>
      <c r="R14" s="62"/>
      <c r="S14" s="62"/>
      <c r="T14" s="62"/>
      <c r="U14" s="212">
        <f>'[1]קולחים S'!M2</f>
        <v>3.55</v>
      </c>
      <c r="V14" s="62"/>
      <c r="W14" s="179"/>
      <c r="X14" s="62"/>
      <c r="Y14" s="179"/>
      <c r="Z14" s="62"/>
      <c r="AA14" s="180"/>
      <c r="AB14" s="62"/>
      <c r="AC14" s="177"/>
      <c r="AD14" s="62"/>
      <c r="AE14" s="62"/>
      <c r="AF14" s="62"/>
      <c r="AG14" s="177"/>
      <c r="AH14" s="62"/>
      <c r="AI14" s="177"/>
      <c r="AJ14" s="62"/>
      <c r="AK14" s="177"/>
      <c r="AL14" s="62"/>
      <c r="AM14" s="62"/>
      <c r="AN14" s="62"/>
      <c r="AO14" s="181"/>
      <c r="AP14" s="62"/>
      <c r="AQ14" s="182"/>
      <c r="AR14" s="62"/>
      <c r="AS14" s="199"/>
      <c r="AT14" s="62"/>
      <c r="AU14" s="62"/>
      <c r="AV14" s="62"/>
      <c r="AW14" s="62"/>
      <c r="AX14" s="62"/>
      <c r="AY14" s="62"/>
      <c r="AZ14" s="62"/>
      <c r="BA14" s="62"/>
      <c r="BB14" s="62"/>
      <c r="BC14" s="62"/>
      <c r="BD14" s="62"/>
      <c r="BE14" s="62"/>
      <c r="BF14" s="62"/>
      <c r="BG14" s="62"/>
      <c r="BH14" s="62"/>
      <c r="BI14" s="62"/>
      <c r="BJ14" s="62"/>
      <c r="BK14" s="62"/>
      <c r="BL14" s="62"/>
      <c r="BM14" s="62"/>
      <c r="BN14" s="62"/>
      <c r="BO14" s="203">
        <f>'[1]קולחים S'!L2</f>
        <v>1.304</v>
      </c>
      <c r="BP14" s="62"/>
      <c r="BQ14" s="62"/>
      <c r="BR14" s="62"/>
      <c r="BS14" s="194"/>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2"/>
      <c r="DV14" s="142"/>
      <c r="DW14" s="142"/>
      <c r="DX14" s="142"/>
      <c r="DY14" s="142"/>
      <c r="DZ14" s="142"/>
      <c r="EA14" s="20"/>
    </row>
    <row r="15" spans="1:141">
      <c r="A15" s="73">
        <v>2</v>
      </c>
      <c r="B15" s="73"/>
      <c r="C15" s="216">
        <f>'נקודה א- שפכים '!C15</f>
        <v>78220</v>
      </c>
      <c r="D15" s="62"/>
      <c r="E15" s="62"/>
      <c r="F15" s="62"/>
      <c r="G15" s="62"/>
      <c r="H15" s="62"/>
      <c r="I15" s="212"/>
      <c r="J15" s="62"/>
      <c r="K15" s="62"/>
      <c r="L15" s="62"/>
      <c r="M15" s="212">
        <f>'[2]קולחים S'!I3</f>
        <v>8.14</v>
      </c>
      <c r="N15" s="62"/>
      <c r="O15" s="62">
        <v>8.41</v>
      </c>
      <c r="P15" s="62"/>
      <c r="Q15" s="62"/>
      <c r="R15" s="62"/>
      <c r="S15" s="62"/>
      <c r="T15" s="62"/>
      <c r="U15" s="212"/>
      <c r="V15" s="62"/>
      <c r="W15" s="177"/>
      <c r="X15" s="62"/>
      <c r="Y15" s="179"/>
      <c r="Z15" s="62"/>
      <c r="AA15" s="180"/>
      <c r="AB15" s="62"/>
      <c r="AC15" s="177"/>
      <c r="AD15" s="62"/>
      <c r="AE15" s="62"/>
      <c r="AF15" s="62"/>
      <c r="AG15" s="177"/>
      <c r="AH15" s="62"/>
      <c r="AI15" s="177"/>
      <c r="AJ15" s="62"/>
      <c r="AK15" s="177"/>
      <c r="AL15" s="62"/>
      <c r="AM15" s="62"/>
      <c r="AN15" s="62"/>
      <c r="AO15" s="181"/>
      <c r="AP15" s="62"/>
      <c r="AQ15" s="182"/>
      <c r="AR15" s="62"/>
      <c r="AS15" s="199"/>
      <c r="AT15" s="62"/>
      <c r="AU15" s="62"/>
      <c r="AV15" s="62"/>
      <c r="AW15" s="62"/>
      <c r="AX15" s="62"/>
      <c r="AY15" s="62"/>
      <c r="AZ15" s="62"/>
      <c r="BA15" s="62"/>
      <c r="BB15" s="62"/>
      <c r="BC15" s="62"/>
      <c r="BD15" s="62"/>
      <c r="BE15" s="62"/>
      <c r="BF15" s="62"/>
      <c r="BG15" s="62"/>
      <c r="BH15" s="62"/>
      <c r="BI15" s="62"/>
      <c r="BJ15" s="62"/>
      <c r="BK15" s="62"/>
      <c r="BL15" s="62"/>
      <c r="BM15" s="62"/>
      <c r="BN15" s="62"/>
      <c r="BO15" s="203"/>
      <c r="BP15" s="62"/>
      <c r="BQ15" s="62"/>
      <c r="BR15" s="62"/>
      <c r="BS15" s="194"/>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2"/>
      <c r="DV15" s="142"/>
      <c r="DW15" s="142"/>
      <c r="DX15" s="142"/>
      <c r="DY15" s="142"/>
      <c r="DZ15" s="142"/>
      <c r="EA15" s="20"/>
    </row>
    <row r="16" spans="1:141">
      <c r="A16" s="73">
        <v>3</v>
      </c>
      <c r="B16" s="73"/>
      <c r="C16" s="216">
        <f>'נקודה א- שפכים '!C16</f>
        <v>60398</v>
      </c>
      <c r="D16" s="62"/>
      <c r="E16" s="62"/>
      <c r="F16" s="62"/>
      <c r="G16" s="62"/>
      <c r="H16" s="62"/>
      <c r="I16" s="212"/>
      <c r="J16" s="62"/>
      <c r="K16" s="62"/>
      <c r="L16" s="62"/>
      <c r="M16" s="212">
        <f>'[2]קולחים S'!I4</f>
        <v>7.78</v>
      </c>
      <c r="N16" s="62"/>
      <c r="O16" s="62">
        <v>8.7200000000000006</v>
      </c>
      <c r="P16" s="62"/>
      <c r="Q16" s="62"/>
      <c r="R16" s="62"/>
      <c r="S16" s="212"/>
      <c r="T16" s="62"/>
      <c r="U16" s="212"/>
      <c r="V16" s="62"/>
      <c r="W16" s="177"/>
      <c r="X16" s="62"/>
      <c r="Y16" s="179"/>
      <c r="Z16" s="62"/>
      <c r="AA16" s="179"/>
      <c r="AB16" s="62"/>
      <c r="AC16" s="177"/>
      <c r="AD16" s="62"/>
      <c r="AE16" s="62"/>
      <c r="AF16" s="62"/>
      <c r="AG16" s="177"/>
      <c r="AH16" s="62"/>
      <c r="AI16" s="177"/>
      <c r="AJ16" s="62"/>
      <c r="AK16" s="177"/>
      <c r="AL16" s="62"/>
      <c r="AM16" s="62"/>
      <c r="AN16" s="62"/>
      <c r="AO16" s="181"/>
      <c r="AP16" s="62"/>
      <c r="AQ16" s="182"/>
      <c r="AR16" s="62"/>
      <c r="AS16" s="199"/>
      <c r="AT16" s="62"/>
      <c r="AU16" s="62"/>
      <c r="AV16" s="62"/>
      <c r="AW16" s="62"/>
      <c r="AX16" s="62"/>
      <c r="AY16" s="62"/>
      <c r="AZ16" s="62"/>
      <c r="BA16" s="62"/>
      <c r="BB16" s="62"/>
      <c r="BC16" s="62"/>
      <c r="BD16" s="62"/>
      <c r="BE16" s="62"/>
      <c r="BF16" s="62"/>
      <c r="BG16" s="62"/>
      <c r="BH16" s="62"/>
      <c r="BI16" s="62"/>
      <c r="BJ16" s="62"/>
      <c r="BK16" s="62"/>
      <c r="BL16" s="62"/>
      <c r="BM16" s="62"/>
      <c r="BN16" s="62"/>
      <c r="BO16" s="203"/>
      <c r="BP16" s="62"/>
      <c r="BQ16" s="62"/>
      <c r="BR16" s="62"/>
      <c r="BS16" s="194"/>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2"/>
      <c r="DV16" s="142"/>
      <c r="DW16" s="142"/>
      <c r="DX16" s="142"/>
      <c r="DY16" s="142"/>
      <c r="DZ16" s="142"/>
      <c r="EA16" s="20"/>
    </row>
    <row r="17" spans="1:131">
      <c r="A17" s="73">
        <v>4</v>
      </c>
      <c r="B17" s="73"/>
      <c r="C17" s="216">
        <f>'נקודה א- שפכים '!C17</f>
        <v>68575</v>
      </c>
      <c r="D17" s="62"/>
      <c r="E17" s="62"/>
      <c r="F17" s="62"/>
      <c r="G17" s="62"/>
      <c r="H17" s="62"/>
      <c r="I17" s="212"/>
      <c r="J17" s="62"/>
      <c r="K17" s="62"/>
      <c r="L17" s="62"/>
      <c r="M17" s="212"/>
      <c r="N17" s="62"/>
      <c r="O17" s="62">
        <v>8.94</v>
      </c>
      <c r="P17" s="62"/>
      <c r="Q17" s="62"/>
      <c r="R17" s="62"/>
      <c r="S17" s="62"/>
      <c r="T17" s="62"/>
      <c r="U17" s="212">
        <f>'[1]קולחים S'!M5</f>
        <v>3.7</v>
      </c>
      <c r="V17" s="62"/>
      <c r="W17" s="177"/>
      <c r="X17" s="62"/>
      <c r="Y17" s="179"/>
      <c r="Z17" s="62"/>
      <c r="AA17" s="180"/>
      <c r="AB17" s="62"/>
      <c r="AC17" s="177"/>
      <c r="AD17" s="62"/>
      <c r="AE17" s="62"/>
      <c r="AF17" s="62"/>
      <c r="AG17" s="177"/>
      <c r="AH17" s="62"/>
      <c r="AI17" s="177"/>
      <c r="AJ17" s="62"/>
      <c r="AK17" s="177"/>
      <c r="AL17" s="62"/>
      <c r="AM17" s="62"/>
      <c r="AN17" s="62"/>
      <c r="AO17" s="181"/>
      <c r="AP17" s="62"/>
      <c r="AQ17" s="182"/>
      <c r="AR17" s="62"/>
      <c r="AS17" s="199"/>
      <c r="AT17" s="62"/>
      <c r="AU17" s="62"/>
      <c r="AV17" s="62"/>
      <c r="AW17" s="62"/>
      <c r="AX17" s="62"/>
      <c r="AY17" s="62"/>
      <c r="AZ17" s="62"/>
      <c r="BA17" s="62"/>
      <c r="BB17" s="62"/>
      <c r="BC17" s="62"/>
      <c r="BD17" s="62"/>
      <c r="BE17" s="62"/>
      <c r="BF17" s="62"/>
      <c r="BG17" s="62"/>
      <c r="BH17" s="62"/>
      <c r="BI17" s="62"/>
      <c r="BJ17" s="62"/>
      <c r="BK17" s="62"/>
      <c r="BL17" s="62"/>
      <c r="BM17" s="62"/>
      <c r="BN17" s="62"/>
      <c r="BO17" s="203">
        <f>'[1]קולחים S'!L5</f>
        <v>1.325</v>
      </c>
      <c r="BP17" s="62"/>
      <c r="BQ17" s="62"/>
      <c r="BR17" s="62"/>
      <c r="BS17" s="194"/>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2"/>
      <c r="DV17" s="142"/>
      <c r="DW17" s="142"/>
      <c r="DX17" s="142"/>
      <c r="DY17" s="142"/>
      <c r="DZ17" s="142"/>
      <c r="EA17" s="20"/>
    </row>
    <row r="18" spans="1:131">
      <c r="A18" s="73">
        <v>5</v>
      </c>
      <c r="B18" s="73"/>
      <c r="C18" s="216">
        <f>'נקודה א- שפכים '!C18</f>
        <v>66779</v>
      </c>
      <c r="D18" s="62"/>
      <c r="E18" s="62"/>
      <c r="F18" s="62"/>
      <c r="G18" s="62"/>
      <c r="H18" s="62"/>
      <c r="I18" s="212"/>
      <c r="J18" s="62"/>
      <c r="K18" s="62"/>
      <c r="L18" s="62"/>
      <c r="M18" s="212"/>
      <c r="N18" s="62"/>
      <c r="O18" s="62">
        <v>8.9600000000000009</v>
      </c>
      <c r="P18" s="62"/>
      <c r="Q18" s="62"/>
      <c r="R18" s="62"/>
      <c r="S18" s="212"/>
      <c r="T18" s="62"/>
      <c r="U18" s="212">
        <f>'[1]קולחים S'!M6</f>
        <v>2.6</v>
      </c>
      <c r="V18" s="62" t="s">
        <v>191</v>
      </c>
      <c r="W18" s="177">
        <v>5</v>
      </c>
      <c r="X18" s="62" t="s">
        <v>191</v>
      </c>
      <c r="Y18" s="179">
        <v>5</v>
      </c>
      <c r="Z18" s="62" t="s">
        <v>191</v>
      </c>
      <c r="AA18" s="180"/>
      <c r="AB18" s="62"/>
      <c r="AC18" s="177">
        <v>31</v>
      </c>
      <c r="AD18" s="62" t="s">
        <v>191</v>
      </c>
      <c r="AE18" s="62">
        <v>10.16</v>
      </c>
      <c r="AF18" s="62" t="s">
        <v>191</v>
      </c>
      <c r="AG18" s="177">
        <v>10.199999999999999</v>
      </c>
      <c r="AH18" s="62" t="s">
        <v>191</v>
      </c>
      <c r="AI18" s="177"/>
      <c r="AJ18" s="62"/>
      <c r="AK18" s="177">
        <v>2.12</v>
      </c>
      <c r="AL18" s="62" t="s">
        <v>191</v>
      </c>
      <c r="AM18" s="62">
        <v>5</v>
      </c>
      <c r="AN18" s="62" t="s">
        <v>191</v>
      </c>
      <c r="AO18" s="181">
        <v>0.15</v>
      </c>
      <c r="AP18" s="62" t="s">
        <v>191</v>
      </c>
      <c r="AQ18" s="182">
        <v>5.0999999999999996</v>
      </c>
      <c r="AR18" s="62" t="s">
        <v>191</v>
      </c>
      <c r="AS18" s="199">
        <v>1.2</v>
      </c>
      <c r="AT18" s="62" t="s">
        <v>191</v>
      </c>
      <c r="AU18" s="62">
        <v>1</v>
      </c>
      <c r="AV18" s="62" t="s">
        <v>191</v>
      </c>
      <c r="AW18" s="62"/>
      <c r="AX18" s="62"/>
      <c r="AY18" s="62"/>
      <c r="AZ18" s="62"/>
      <c r="BA18" s="62" t="s">
        <v>289</v>
      </c>
      <c r="BB18" s="62" t="s">
        <v>191</v>
      </c>
      <c r="BC18" s="62"/>
      <c r="BD18" s="62"/>
      <c r="BE18" s="62" t="s">
        <v>297</v>
      </c>
      <c r="BF18" s="62" t="s">
        <v>191</v>
      </c>
      <c r="BG18" s="62"/>
      <c r="BH18" s="62"/>
      <c r="BI18" s="62" t="s">
        <v>293</v>
      </c>
      <c r="BJ18" s="62" t="s">
        <v>191</v>
      </c>
      <c r="BK18" s="62"/>
      <c r="BL18" s="62"/>
      <c r="BM18" s="62"/>
      <c r="BN18" s="62"/>
      <c r="BO18" s="203">
        <v>1.341</v>
      </c>
      <c r="BP18" s="62" t="s">
        <v>191</v>
      </c>
      <c r="BQ18" s="62">
        <v>4.67</v>
      </c>
      <c r="BR18" s="62" t="s">
        <v>191</v>
      </c>
      <c r="BS18" s="194">
        <v>245</v>
      </c>
      <c r="BT18" s="62" t="s">
        <v>191</v>
      </c>
      <c r="BU18" s="62">
        <v>150.6</v>
      </c>
      <c r="BV18" s="62" t="s">
        <v>191</v>
      </c>
      <c r="BW18" s="62">
        <v>0.25</v>
      </c>
      <c r="BX18" s="62" t="s">
        <v>191</v>
      </c>
      <c r="BY18" s="62" t="s">
        <v>294</v>
      </c>
      <c r="BZ18" s="62" t="s">
        <v>191</v>
      </c>
      <c r="CA18" s="62" t="s">
        <v>295</v>
      </c>
      <c r="CB18" s="62" t="s">
        <v>191</v>
      </c>
      <c r="CC18" s="62" t="s">
        <v>294</v>
      </c>
      <c r="CD18" s="62" t="s">
        <v>191</v>
      </c>
      <c r="CE18" s="62" t="s">
        <v>293</v>
      </c>
      <c r="CF18" s="62" t="s">
        <v>191</v>
      </c>
      <c r="CG18" s="62" t="s">
        <v>294</v>
      </c>
      <c r="CH18" s="62" t="s">
        <v>191</v>
      </c>
      <c r="CI18" s="62" t="s">
        <v>294</v>
      </c>
      <c r="CJ18" s="62" t="s">
        <v>191</v>
      </c>
      <c r="CK18" s="62" t="s">
        <v>298</v>
      </c>
      <c r="CL18" s="62" t="s">
        <v>191</v>
      </c>
      <c r="CM18" s="62" t="s">
        <v>293</v>
      </c>
      <c r="CN18" s="62" t="s">
        <v>191</v>
      </c>
      <c r="CO18" s="62" t="s">
        <v>295</v>
      </c>
      <c r="CP18" s="62" t="s">
        <v>191</v>
      </c>
      <c r="CQ18" s="62">
        <v>0.08</v>
      </c>
      <c r="CR18" s="62" t="s">
        <v>191</v>
      </c>
      <c r="CS18" s="62">
        <v>0.03</v>
      </c>
      <c r="CT18" s="62" t="s">
        <v>191</v>
      </c>
      <c r="CU18" s="62" t="s">
        <v>294</v>
      </c>
      <c r="CV18" s="62" t="s">
        <v>191</v>
      </c>
      <c r="CW18" s="62" t="s">
        <v>294</v>
      </c>
      <c r="CX18" s="62" t="s">
        <v>191</v>
      </c>
      <c r="CY18" s="62" t="s">
        <v>295</v>
      </c>
      <c r="CZ18" s="62" t="s">
        <v>191</v>
      </c>
      <c r="DA18" s="62" t="s">
        <v>295</v>
      </c>
      <c r="DB18" s="62" t="s">
        <v>191</v>
      </c>
      <c r="DC18" s="62" t="s">
        <v>295</v>
      </c>
      <c r="DD18" s="62" t="s">
        <v>191</v>
      </c>
      <c r="DE18" s="62">
        <v>0.01</v>
      </c>
      <c r="DF18" s="62" t="s">
        <v>191</v>
      </c>
      <c r="DG18" s="62" t="s">
        <v>295</v>
      </c>
      <c r="DH18" s="62" t="s">
        <v>191</v>
      </c>
      <c r="DI18" s="62">
        <v>0.41</v>
      </c>
      <c r="DJ18" s="62" t="s">
        <v>191</v>
      </c>
      <c r="DK18" s="62"/>
      <c r="DL18" s="62"/>
      <c r="DM18" s="62">
        <v>44.06</v>
      </c>
      <c r="DN18" s="62" t="s">
        <v>191</v>
      </c>
      <c r="DO18" s="62">
        <v>20.73</v>
      </c>
      <c r="DP18" s="62" t="s">
        <v>191</v>
      </c>
      <c r="DQ18" s="62">
        <v>29.78</v>
      </c>
      <c r="DR18" s="62" t="s">
        <v>191</v>
      </c>
      <c r="DS18" s="62">
        <v>0.06</v>
      </c>
      <c r="DT18" s="62" t="s">
        <v>191</v>
      </c>
      <c r="DU18" s="142"/>
      <c r="DV18" s="142"/>
      <c r="DW18" s="142"/>
      <c r="DX18" s="142"/>
      <c r="DY18" s="142"/>
      <c r="DZ18" s="142"/>
      <c r="EA18" s="20"/>
    </row>
    <row r="19" spans="1:131">
      <c r="A19" s="73">
        <v>6</v>
      </c>
      <c r="B19" s="73"/>
      <c r="C19" s="216">
        <f>'נקודה א- שפכים '!C19</f>
        <v>65607</v>
      </c>
      <c r="D19" s="62"/>
      <c r="E19" s="62"/>
      <c r="F19" s="62"/>
      <c r="G19" s="62"/>
      <c r="H19" s="62"/>
      <c r="I19" s="212"/>
      <c r="J19" s="62"/>
      <c r="K19" s="62"/>
      <c r="L19" s="62"/>
      <c r="M19" s="212">
        <f>'[2]קולחים S'!I7</f>
        <v>8.11</v>
      </c>
      <c r="N19" s="62"/>
      <c r="O19" s="62">
        <v>8.82</v>
      </c>
      <c r="P19" s="62"/>
      <c r="Q19" s="62"/>
      <c r="R19" s="62"/>
      <c r="S19" s="62"/>
      <c r="T19" s="62"/>
      <c r="U19" s="212">
        <f>'[1]קולחים S'!M7</f>
        <v>2.3199999999999998</v>
      </c>
      <c r="V19" s="62"/>
      <c r="W19" s="177">
        <f>'[1]קולחים S'!E7</f>
        <v>1</v>
      </c>
      <c r="X19" s="62"/>
      <c r="Y19" s="179">
        <v>5</v>
      </c>
      <c r="Z19" s="62"/>
      <c r="AA19" s="180"/>
      <c r="AB19" s="62"/>
      <c r="AC19" s="177">
        <f>'[1]קולחים S'!C7</f>
        <v>34</v>
      </c>
      <c r="AD19" s="62"/>
      <c r="AE19" s="62"/>
      <c r="AF19" s="62"/>
      <c r="AG19" s="177"/>
      <c r="AH19" s="62"/>
      <c r="AI19" s="177"/>
      <c r="AJ19" s="62"/>
      <c r="AK19" s="177"/>
      <c r="AL19" s="62"/>
      <c r="AM19" s="62"/>
      <c r="AN19" s="62"/>
      <c r="AO19" s="181"/>
      <c r="AP19" s="62"/>
      <c r="AQ19" s="182"/>
      <c r="AR19" s="62"/>
      <c r="AS19" s="199"/>
      <c r="AT19" s="62"/>
      <c r="AU19" s="62"/>
      <c r="AV19" s="62"/>
      <c r="AW19" s="62"/>
      <c r="AX19" s="62"/>
      <c r="AY19" s="62"/>
      <c r="AZ19" s="62"/>
      <c r="BA19" s="62"/>
      <c r="BB19" s="62"/>
      <c r="BC19" s="62"/>
      <c r="BD19" s="62"/>
      <c r="BE19" s="62"/>
      <c r="BF19" s="62"/>
      <c r="BG19" s="62"/>
      <c r="BH19" s="62"/>
      <c r="BI19" s="62"/>
      <c r="BJ19" s="62"/>
      <c r="BK19" s="62"/>
      <c r="BL19" s="62"/>
      <c r="BM19" s="62"/>
      <c r="BN19" s="62"/>
      <c r="BO19" s="203">
        <f>'[1]קולחים S'!L7</f>
        <v>1.3440000000000001</v>
      </c>
      <c r="BP19" s="62"/>
      <c r="BQ19" s="62"/>
      <c r="BR19" s="62"/>
      <c r="BS19" s="194"/>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2"/>
      <c r="DV19" s="142"/>
      <c r="DW19" s="142"/>
      <c r="DX19" s="142"/>
      <c r="DY19" s="142"/>
      <c r="DZ19" s="142"/>
      <c r="EA19" s="20"/>
    </row>
    <row r="20" spans="1:131">
      <c r="A20" s="73">
        <v>7</v>
      </c>
      <c r="B20" s="73"/>
      <c r="C20" s="216">
        <f>'נקודה א- שפכים '!C20</f>
        <v>66381</v>
      </c>
      <c r="D20" s="62"/>
      <c r="E20" s="62"/>
      <c r="F20" s="62"/>
      <c r="G20" s="62"/>
      <c r="H20" s="62"/>
      <c r="I20" s="212"/>
      <c r="J20" s="62"/>
      <c r="K20" s="62"/>
      <c r="L20" s="62"/>
      <c r="M20" s="212">
        <f>'[2]קולחים S'!I8</f>
        <v>8.0500000000000007</v>
      </c>
      <c r="N20" s="62"/>
      <c r="O20" s="62">
        <v>8.9600000000000009</v>
      </c>
      <c r="P20" s="62"/>
      <c r="Q20" s="62"/>
      <c r="R20" s="62"/>
      <c r="S20" s="212"/>
      <c r="T20" s="200"/>
      <c r="U20" s="212">
        <f>'[1]קולחים S'!M8</f>
        <v>2.25</v>
      </c>
      <c r="V20" s="62"/>
      <c r="W20" s="177"/>
      <c r="X20" s="62"/>
      <c r="Y20" s="179"/>
      <c r="Z20" s="62"/>
      <c r="AA20" s="180"/>
      <c r="AB20" s="62"/>
      <c r="AC20" s="177"/>
      <c r="AD20" s="62"/>
      <c r="AE20" s="62"/>
      <c r="AF20" s="62"/>
      <c r="AG20" s="177"/>
      <c r="AH20" s="62"/>
      <c r="AI20" s="177"/>
      <c r="AJ20" s="62"/>
      <c r="AK20" s="177"/>
      <c r="AL20" s="62"/>
      <c r="AM20" s="62"/>
      <c r="AN20" s="62"/>
      <c r="AO20" s="181"/>
      <c r="AP20" s="62"/>
      <c r="AQ20" s="182"/>
      <c r="AR20" s="62"/>
      <c r="AS20" s="199"/>
      <c r="AT20" s="62"/>
      <c r="AU20" s="62">
        <v>1</v>
      </c>
      <c r="AV20" s="62" t="s">
        <v>191</v>
      </c>
      <c r="AW20" s="62"/>
      <c r="AX20" s="62"/>
      <c r="AY20" s="62"/>
      <c r="AZ20" s="62"/>
      <c r="BA20" s="62"/>
      <c r="BB20" s="62"/>
      <c r="BC20" s="62"/>
      <c r="BD20" s="62"/>
      <c r="BE20" s="62"/>
      <c r="BF20" s="62"/>
      <c r="BG20" s="62"/>
      <c r="BH20" s="62"/>
      <c r="BI20" s="62"/>
      <c r="BJ20" s="62"/>
      <c r="BK20" s="62"/>
      <c r="BL20" s="62"/>
      <c r="BM20" s="62"/>
      <c r="BN20" s="62"/>
      <c r="BO20" s="203">
        <f>'[1]קולחים S'!L8</f>
        <v>1.31</v>
      </c>
      <c r="BP20" s="62"/>
      <c r="BQ20" s="62"/>
      <c r="BR20" s="62"/>
      <c r="BS20" s="194"/>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2"/>
      <c r="DV20" s="142"/>
      <c r="DW20" s="142"/>
      <c r="DX20" s="142"/>
      <c r="DY20" s="142"/>
      <c r="DZ20" s="142"/>
      <c r="EA20" s="20"/>
    </row>
    <row r="21" spans="1:131">
      <c r="A21" s="73">
        <v>8</v>
      </c>
      <c r="B21" s="73"/>
      <c r="C21" s="216">
        <f>'נקודה א- שפכים '!C21</f>
        <v>67219</v>
      </c>
      <c r="D21" s="62"/>
      <c r="E21" s="62"/>
      <c r="F21" s="62"/>
      <c r="G21" s="62"/>
      <c r="H21" s="62"/>
      <c r="I21" s="212"/>
      <c r="J21" s="62"/>
      <c r="K21" s="62"/>
      <c r="L21" s="62"/>
      <c r="M21" s="212">
        <f>'[2]קולחים S'!I9</f>
        <v>7.99</v>
      </c>
      <c r="N21" s="62"/>
      <c r="O21" s="62">
        <v>8.67</v>
      </c>
      <c r="P21" s="62"/>
      <c r="Q21" s="62"/>
      <c r="R21" s="62"/>
      <c r="S21" s="62"/>
      <c r="T21" s="62"/>
      <c r="U21" s="212">
        <f>'[1]קולחים S'!M9</f>
        <v>1.58</v>
      </c>
      <c r="V21" s="62"/>
      <c r="W21" s="177"/>
      <c r="X21" s="62"/>
      <c r="Y21" s="179"/>
      <c r="Z21" s="62"/>
      <c r="AA21" s="180"/>
      <c r="AB21" s="62"/>
      <c r="AC21" s="177"/>
      <c r="AD21" s="62"/>
      <c r="AE21" s="62"/>
      <c r="AF21" s="62"/>
      <c r="AG21" s="177"/>
      <c r="AH21" s="62"/>
      <c r="AI21" s="177"/>
      <c r="AJ21" s="62"/>
      <c r="AK21" s="177"/>
      <c r="AL21" s="62"/>
      <c r="AM21" s="62"/>
      <c r="AN21" s="62"/>
      <c r="AO21" s="181"/>
      <c r="AP21" s="62"/>
      <c r="AQ21" s="182"/>
      <c r="AR21" s="62"/>
      <c r="AS21" s="199"/>
      <c r="AT21" s="62"/>
      <c r="AU21" s="62"/>
      <c r="AV21" s="62"/>
      <c r="AW21" s="62"/>
      <c r="AX21" s="62"/>
      <c r="AY21" s="62"/>
      <c r="AZ21" s="62"/>
      <c r="BA21" s="62"/>
      <c r="BB21" s="62"/>
      <c r="BC21" s="62"/>
      <c r="BD21" s="62"/>
      <c r="BE21" s="62"/>
      <c r="BF21" s="62"/>
      <c r="BG21" s="62"/>
      <c r="BH21" s="62"/>
      <c r="BI21" s="62"/>
      <c r="BJ21" s="62"/>
      <c r="BK21" s="62"/>
      <c r="BL21" s="62"/>
      <c r="BM21" s="62"/>
      <c r="BN21" s="62"/>
      <c r="BO21" s="203">
        <f>'[1]קולחים S'!L9</f>
        <v>1.294</v>
      </c>
      <c r="BP21" s="62"/>
      <c r="BQ21" s="62"/>
      <c r="BR21" s="62"/>
      <c r="BS21" s="194"/>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2"/>
      <c r="DV21" s="142"/>
      <c r="DW21" s="142"/>
      <c r="DX21" s="142"/>
      <c r="DY21" s="142"/>
      <c r="DZ21" s="142"/>
      <c r="EA21" s="20"/>
    </row>
    <row r="22" spans="1:131">
      <c r="A22" s="73">
        <v>9</v>
      </c>
      <c r="B22" s="73"/>
      <c r="C22" s="216">
        <f>'נקודה א- שפכים '!C22</f>
        <v>73970</v>
      </c>
      <c r="D22" s="62"/>
      <c r="E22" s="62"/>
      <c r="F22" s="62"/>
      <c r="G22" s="62"/>
      <c r="H22" s="62"/>
      <c r="I22" s="212"/>
      <c r="J22" s="62"/>
      <c r="K22" s="62"/>
      <c r="L22" s="62"/>
      <c r="M22" s="212">
        <f>'[2]קולחים S'!I10</f>
        <v>7.6</v>
      </c>
      <c r="N22" s="62"/>
      <c r="O22" s="62">
        <v>8.39</v>
      </c>
      <c r="P22" s="62"/>
      <c r="Q22" s="62"/>
      <c r="R22" s="62"/>
      <c r="S22" s="212"/>
      <c r="T22" s="62"/>
      <c r="U22" s="212"/>
      <c r="V22" s="62"/>
      <c r="W22" s="177"/>
      <c r="X22" s="62"/>
      <c r="Y22" s="179"/>
      <c r="Z22" s="62"/>
      <c r="AA22" s="179"/>
      <c r="AB22" s="62"/>
      <c r="AC22" s="177"/>
      <c r="AD22" s="62"/>
      <c r="AE22" s="62"/>
      <c r="AF22" s="62"/>
      <c r="AG22" s="177"/>
      <c r="AH22" s="62"/>
      <c r="AI22" s="177"/>
      <c r="AJ22" s="62"/>
      <c r="AK22" s="177"/>
      <c r="AL22" s="62"/>
      <c r="AM22" s="62"/>
      <c r="AN22" s="62"/>
      <c r="AO22" s="181"/>
      <c r="AP22" s="62"/>
      <c r="AQ22" s="182"/>
      <c r="AR22" s="62"/>
      <c r="AS22" s="199"/>
      <c r="AT22" s="62"/>
      <c r="AU22" s="62"/>
      <c r="AV22" s="62"/>
      <c r="AW22" s="62"/>
      <c r="AX22" s="62"/>
      <c r="AY22" s="62"/>
      <c r="AZ22" s="62"/>
      <c r="BA22" s="62"/>
      <c r="BB22" s="62"/>
      <c r="BC22" s="62"/>
      <c r="BD22" s="62"/>
      <c r="BE22" s="62"/>
      <c r="BF22" s="62"/>
      <c r="BG22" s="62"/>
      <c r="BH22" s="62"/>
      <c r="BI22" s="62"/>
      <c r="BJ22" s="62"/>
      <c r="BK22" s="62"/>
      <c r="BL22" s="62"/>
      <c r="BM22" s="62"/>
      <c r="BN22" s="62"/>
      <c r="BO22" s="203"/>
      <c r="BP22" s="62"/>
      <c r="BQ22" s="62"/>
      <c r="BR22" s="62"/>
      <c r="BS22" s="194"/>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2"/>
      <c r="DV22" s="142"/>
      <c r="DW22" s="142"/>
      <c r="DX22" s="142"/>
      <c r="DY22" s="142"/>
      <c r="DZ22" s="142"/>
      <c r="EA22" s="20"/>
    </row>
    <row r="23" spans="1:131">
      <c r="A23" s="73">
        <v>10</v>
      </c>
      <c r="B23" s="73"/>
      <c r="C23" s="216">
        <f>'נקודה א- שפכים '!C23</f>
        <v>61410</v>
      </c>
      <c r="D23" s="62"/>
      <c r="E23" s="62"/>
      <c r="F23" s="62"/>
      <c r="G23" s="62"/>
      <c r="H23" s="62"/>
      <c r="I23" s="212"/>
      <c r="J23" s="62"/>
      <c r="K23" s="62"/>
      <c r="L23" s="62"/>
      <c r="M23" s="212">
        <f>'[2]קולחים S'!I11</f>
        <v>8.0500000000000007</v>
      </c>
      <c r="N23" s="62"/>
      <c r="O23" s="62">
        <v>8.24</v>
      </c>
      <c r="P23" s="62"/>
      <c r="Q23" s="62"/>
      <c r="R23" s="62"/>
      <c r="S23" s="62"/>
      <c r="T23" s="62"/>
      <c r="U23" s="212"/>
      <c r="V23" s="62"/>
      <c r="W23" s="177"/>
      <c r="X23" s="62"/>
      <c r="Y23" s="179"/>
      <c r="Z23" s="62"/>
      <c r="AA23" s="179"/>
      <c r="AB23" s="62"/>
      <c r="AC23" s="177"/>
      <c r="AD23" s="62"/>
      <c r="AE23" s="62"/>
      <c r="AF23" s="62"/>
      <c r="AG23" s="177"/>
      <c r="AH23" s="62"/>
      <c r="AI23" s="177"/>
      <c r="AJ23" s="62"/>
      <c r="AK23" s="177"/>
      <c r="AL23" s="62"/>
      <c r="AM23" s="62"/>
      <c r="AN23" s="62"/>
      <c r="AO23" s="181"/>
      <c r="AP23" s="62"/>
      <c r="AQ23" s="182"/>
      <c r="AR23" s="62"/>
      <c r="AS23" s="199"/>
      <c r="AT23" s="62"/>
      <c r="AU23" s="62"/>
      <c r="AV23" s="62"/>
      <c r="AW23" s="62"/>
      <c r="AX23" s="62"/>
      <c r="AY23" s="62"/>
      <c r="AZ23" s="62"/>
      <c r="BA23" s="62"/>
      <c r="BB23" s="62"/>
      <c r="BC23" s="62"/>
      <c r="BD23" s="62"/>
      <c r="BE23" s="62"/>
      <c r="BF23" s="62"/>
      <c r="BG23" s="62"/>
      <c r="BH23" s="62"/>
      <c r="BI23" s="62"/>
      <c r="BJ23" s="62"/>
      <c r="BK23" s="62"/>
      <c r="BL23" s="62"/>
      <c r="BM23" s="62"/>
      <c r="BN23" s="62"/>
      <c r="BO23" s="203"/>
      <c r="BP23" s="62"/>
      <c r="BQ23" s="62"/>
      <c r="BR23" s="62"/>
      <c r="BS23" s="194"/>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2"/>
      <c r="DV23" s="142"/>
      <c r="DW23" s="142"/>
      <c r="DX23" s="142"/>
      <c r="DY23" s="142"/>
      <c r="DZ23" s="142"/>
      <c r="EA23" s="20"/>
    </row>
    <row r="24" spans="1:131">
      <c r="A24" s="73">
        <v>11</v>
      </c>
      <c r="B24" s="73"/>
      <c r="C24" s="216">
        <f>'נקודה א- שפכים '!C24</f>
        <v>71137</v>
      </c>
      <c r="D24" s="62"/>
      <c r="E24" s="62"/>
      <c r="F24" s="62"/>
      <c r="G24" s="62"/>
      <c r="H24" s="62"/>
      <c r="I24" s="212"/>
      <c r="J24" s="62"/>
      <c r="K24" s="62"/>
      <c r="L24" s="62"/>
      <c r="M24" s="212"/>
      <c r="N24" s="62"/>
      <c r="O24" s="62">
        <v>8.4499999999999993</v>
      </c>
      <c r="P24" s="62"/>
      <c r="Q24" s="62"/>
      <c r="R24" s="62"/>
      <c r="S24" s="212"/>
      <c r="T24" s="62"/>
      <c r="U24" s="212">
        <f>'[1]קולחים S'!M12</f>
        <v>1.67</v>
      </c>
      <c r="V24" s="62"/>
      <c r="W24" s="177"/>
      <c r="X24" s="62"/>
      <c r="Y24" s="179"/>
      <c r="Z24" s="62"/>
      <c r="AA24" s="180"/>
      <c r="AB24" s="62"/>
      <c r="AC24" s="177"/>
      <c r="AD24" s="62"/>
      <c r="AE24" s="62"/>
      <c r="AF24" s="62"/>
      <c r="AG24" s="177"/>
      <c r="AH24" s="62"/>
      <c r="AI24" s="177"/>
      <c r="AJ24" s="62"/>
      <c r="AK24" s="177"/>
      <c r="AL24" s="62"/>
      <c r="AM24" s="62"/>
      <c r="AN24" s="62"/>
      <c r="AO24" s="181"/>
      <c r="AP24" s="62"/>
      <c r="AQ24" s="182"/>
      <c r="AR24" s="62"/>
      <c r="AS24" s="199"/>
      <c r="AT24" s="62"/>
      <c r="AU24" s="62"/>
      <c r="AV24" s="62"/>
      <c r="AW24" s="62"/>
      <c r="AX24" s="62"/>
      <c r="AY24" s="62"/>
      <c r="AZ24" s="62"/>
      <c r="BA24" s="62"/>
      <c r="BB24" s="62"/>
      <c r="BC24" s="62"/>
      <c r="BD24" s="62"/>
      <c r="BE24" s="62"/>
      <c r="BF24" s="62"/>
      <c r="BG24" s="62"/>
      <c r="BH24" s="62"/>
      <c r="BI24" s="62"/>
      <c r="BJ24" s="62"/>
      <c r="BK24" s="62"/>
      <c r="BL24" s="62"/>
      <c r="BM24" s="62"/>
      <c r="BN24" s="62"/>
      <c r="BO24" s="203">
        <f>'[1]קולחים S'!L12</f>
        <v>1.26</v>
      </c>
      <c r="BP24" s="62"/>
      <c r="BQ24" s="62"/>
      <c r="BR24" s="62"/>
      <c r="BS24" s="194"/>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2"/>
      <c r="DV24" s="142"/>
      <c r="DW24" s="142"/>
      <c r="DX24" s="142"/>
      <c r="DY24" s="142"/>
      <c r="DZ24" s="142"/>
      <c r="EA24" s="20"/>
    </row>
    <row r="25" spans="1:131">
      <c r="A25" s="73">
        <v>12</v>
      </c>
      <c r="B25" s="73"/>
      <c r="C25" s="216">
        <f>'נקודה א- שפכים '!C25</f>
        <v>67854</v>
      </c>
      <c r="D25" s="62"/>
      <c r="E25" s="62"/>
      <c r="F25" s="62"/>
      <c r="G25" s="62"/>
      <c r="H25" s="62"/>
      <c r="I25" s="212"/>
      <c r="J25" s="62"/>
      <c r="K25" s="62"/>
      <c r="L25" s="62"/>
      <c r="M25" s="212"/>
      <c r="N25" s="62"/>
      <c r="O25" s="62">
        <v>8.0299999999999994</v>
      </c>
      <c r="P25" s="62"/>
      <c r="Q25" s="62"/>
      <c r="R25" s="62"/>
      <c r="S25" s="62"/>
      <c r="T25" s="62"/>
      <c r="U25" s="212">
        <f>'[1]קולחים S'!M13</f>
        <v>1.82</v>
      </c>
      <c r="V25" s="62" t="s">
        <v>191</v>
      </c>
      <c r="W25" s="177">
        <v>5</v>
      </c>
      <c r="X25" s="62" t="s">
        <v>191</v>
      </c>
      <c r="Y25" s="179">
        <v>5</v>
      </c>
      <c r="Z25" s="62" t="s">
        <v>191</v>
      </c>
      <c r="AA25" s="180"/>
      <c r="AB25" s="62"/>
      <c r="AC25" s="177">
        <v>81</v>
      </c>
      <c r="AD25" s="62" t="s">
        <v>191</v>
      </c>
      <c r="AE25" s="62"/>
      <c r="AF25" s="62"/>
      <c r="AG25" s="177">
        <v>12.8</v>
      </c>
      <c r="AH25" s="62" t="s">
        <v>191</v>
      </c>
      <c r="AI25" s="177"/>
      <c r="AJ25" s="62"/>
      <c r="AK25" s="177">
        <v>1.92</v>
      </c>
      <c r="AL25" s="62" t="s">
        <v>191</v>
      </c>
      <c r="AM25" s="62">
        <v>5</v>
      </c>
      <c r="AN25" s="62" t="s">
        <v>191</v>
      </c>
      <c r="AO25" s="181">
        <v>0.18</v>
      </c>
      <c r="AP25" s="62" t="s">
        <v>191</v>
      </c>
      <c r="AQ25" s="182">
        <v>7.6</v>
      </c>
      <c r="AR25" s="62" t="s">
        <v>191</v>
      </c>
      <c r="AS25" s="199">
        <v>1</v>
      </c>
      <c r="AT25" s="62" t="s">
        <v>191</v>
      </c>
      <c r="AU25" s="62">
        <v>1</v>
      </c>
      <c r="AV25" s="62" t="s">
        <v>191</v>
      </c>
      <c r="AW25" s="62"/>
      <c r="AX25" s="62"/>
      <c r="AY25" s="62"/>
      <c r="AZ25" s="62"/>
      <c r="BA25" s="62"/>
      <c r="BB25" s="62"/>
      <c r="BC25" s="62"/>
      <c r="BD25" s="62"/>
      <c r="BE25" s="62"/>
      <c r="BF25" s="62"/>
      <c r="BG25" s="62"/>
      <c r="BH25" s="62"/>
      <c r="BI25" s="62"/>
      <c r="BJ25" s="62"/>
      <c r="BK25" s="62"/>
      <c r="BL25" s="62"/>
      <c r="BM25" s="62"/>
      <c r="BN25" s="62"/>
      <c r="BO25" s="203">
        <v>1.343</v>
      </c>
      <c r="BP25" s="62" t="s">
        <v>191</v>
      </c>
      <c r="BQ25" s="62"/>
      <c r="BR25" s="62"/>
      <c r="BS25" s="194">
        <v>242</v>
      </c>
      <c r="BT25" s="62" t="s">
        <v>191</v>
      </c>
      <c r="BU25" s="62">
        <v>147.22999999999999</v>
      </c>
      <c r="BV25" s="62" t="s">
        <v>191</v>
      </c>
      <c r="BW25" s="62">
        <v>0.28000000000000003</v>
      </c>
      <c r="BX25" s="62" t="s">
        <v>191</v>
      </c>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2"/>
      <c r="DV25" s="142"/>
      <c r="DW25" s="142"/>
      <c r="DX25" s="142"/>
      <c r="DY25" s="142"/>
      <c r="DZ25" s="142"/>
      <c r="EA25" s="20"/>
    </row>
    <row r="26" spans="1:131">
      <c r="A26" s="73">
        <v>13</v>
      </c>
      <c r="B26" s="73"/>
      <c r="C26" s="216">
        <f>'נקודה א- שפכים '!C26</f>
        <v>65818</v>
      </c>
      <c r="D26" s="62"/>
      <c r="E26" s="62"/>
      <c r="F26" s="62"/>
      <c r="G26" s="62"/>
      <c r="H26" s="62"/>
      <c r="I26" s="212"/>
      <c r="J26" s="62"/>
      <c r="K26" s="62"/>
      <c r="L26" s="62"/>
      <c r="M26" s="212">
        <f>'[2]קולחים S'!I14</f>
        <v>7.95</v>
      </c>
      <c r="N26" s="62"/>
      <c r="O26" s="62">
        <v>7.39</v>
      </c>
      <c r="P26" s="62"/>
      <c r="Q26" s="62"/>
      <c r="R26" s="62"/>
      <c r="S26" s="212"/>
      <c r="T26" s="200"/>
      <c r="U26" s="212">
        <f>'[1]קולחים S'!M14</f>
        <v>1.83</v>
      </c>
      <c r="V26" s="62"/>
      <c r="W26" s="177">
        <f>'[1]קולחים S'!E14</f>
        <v>1</v>
      </c>
      <c r="X26" s="62"/>
      <c r="Y26" s="179">
        <v>5</v>
      </c>
      <c r="Z26" s="62"/>
      <c r="AA26" s="180"/>
      <c r="AB26" s="62"/>
      <c r="AC26" s="177">
        <f>'[1]קולחים S'!C14</f>
        <v>37</v>
      </c>
      <c r="AD26" s="62"/>
      <c r="AE26" s="62"/>
      <c r="AF26" s="62"/>
      <c r="AG26" s="177"/>
      <c r="AH26" s="62"/>
      <c r="AI26" s="200"/>
      <c r="AJ26" s="62"/>
      <c r="AK26" s="177"/>
      <c r="AL26" s="62"/>
      <c r="AM26" s="62"/>
      <c r="AN26" s="62"/>
      <c r="AO26" s="181"/>
      <c r="AP26" s="62"/>
      <c r="AQ26" s="182"/>
      <c r="AR26" s="62"/>
      <c r="AS26" s="199"/>
      <c r="AT26" s="62"/>
      <c r="AU26" s="62"/>
      <c r="AV26" s="62"/>
      <c r="AW26" s="62"/>
      <c r="AX26" s="62"/>
      <c r="AY26" s="62"/>
      <c r="AZ26" s="62"/>
      <c r="BA26" s="62"/>
      <c r="BB26" s="62"/>
      <c r="BC26" s="62"/>
      <c r="BD26" s="62"/>
      <c r="BE26" s="62"/>
      <c r="BF26" s="62"/>
      <c r="BG26" s="62"/>
      <c r="BH26" s="62"/>
      <c r="BI26" s="62"/>
      <c r="BJ26" s="62"/>
      <c r="BK26" s="62"/>
      <c r="BL26" s="62"/>
      <c r="BM26" s="62"/>
      <c r="BN26" s="62"/>
      <c r="BO26" s="203">
        <f>'[1]קולחים S'!L14</f>
        <v>1.393</v>
      </c>
      <c r="BP26" s="62"/>
      <c r="BQ26" s="62"/>
      <c r="BR26" s="62"/>
      <c r="BS26" s="194"/>
      <c r="BT26" s="62"/>
      <c r="BU26" s="62"/>
      <c r="BV26" s="200"/>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2"/>
      <c r="DV26" s="142"/>
      <c r="DW26" s="142"/>
      <c r="DX26" s="142"/>
      <c r="DY26" s="142"/>
      <c r="DZ26" s="142"/>
      <c r="EA26" s="20"/>
    </row>
    <row r="27" spans="1:131">
      <c r="A27" s="73">
        <v>14</v>
      </c>
      <c r="B27" s="73"/>
      <c r="C27" s="216">
        <f>'נקודה א- שפכים '!C27</f>
        <v>67487</v>
      </c>
      <c r="D27" s="62"/>
      <c r="E27" s="62"/>
      <c r="F27" s="62"/>
      <c r="G27" s="62"/>
      <c r="H27" s="62"/>
      <c r="I27" s="212"/>
      <c r="J27" s="62"/>
      <c r="K27" s="62"/>
      <c r="L27" s="62"/>
      <c r="M27" s="212">
        <f>'[2]קולחים S'!I15</f>
        <v>7.49</v>
      </c>
      <c r="N27" s="62"/>
      <c r="O27" s="62">
        <v>7.9</v>
      </c>
      <c r="P27" s="62"/>
      <c r="Q27" s="62"/>
      <c r="R27" s="62"/>
      <c r="S27" s="62"/>
      <c r="T27" s="62"/>
      <c r="U27" s="212">
        <f>'[1]קולחים S'!M15</f>
        <v>1.96</v>
      </c>
      <c r="V27" s="62"/>
      <c r="W27" s="177"/>
      <c r="X27" s="62"/>
      <c r="Y27" s="179"/>
      <c r="Z27" s="62"/>
      <c r="AA27" s="180"/>
      <c r="AB27" s="62"/>
      <c r="AC27" s="177"/>
      <c r="AD27" s="62"/>
      <c r="AE27" s="62"/>
      <c r="AF27" s="62"/>
      <c r="AG27" s="177"/>
      <c r="AH27" s="62"/>
      <c r="AI27" s="177"/>
      <c r="AJ27" s="62"/>
      <c r="AK27" s="177"/>
      <c r="AL27" s="62"/>
      <c r="AM27" s="62"/>
      <c r="AN27" s="62"/>
      <c r="AO27" s="181"/>
      <c r="AP27" s="62"/>
      <c r="AQ27" s="182"/>
      <c r="AR27" s="200"/>
      <c r="AS27" s="182"/>
      <c r="AT27" s="62"/>
      <c r="AU27" s="62">
        <v>1</v>
      </c>
      <c r="AV27" s="62" t="s">
        <v>191</v>
      </c>
      <c r="AW27" s="62"/>
      <c r="AX27" s="62"/>
      <c r="AY27" s="62"/>
      <c r="AZ27" s="62"/>
      <c r="BA27" s="62"/>
      <c r="BB27" s="62"/>
      <c r="BC27" s="62"/>
      <c r="BD27" s="62"/>
      <c r="BE27" s="62"/>
      <c r="BF27" s="62"/>
      <c r="BG27" s="62"/>
      <c r="BH27" s="62"/>
      <c r="BI27" s="62"/>
      <c r="BJ27" s="62"/>
      <c r="BK27" s="62"/>
      <c r="BL27" s="62"/>
      <c r="BM27" s="62"/>
      <c r="BN27" s="62"/>
      <c r="BO27" s="203">
        <f>'[1]קולחים S'!L15</f>
        <v>1.401</v>
      </c>
      <c r="BP27" s="62"/>
      <c r="BQ27" s="62"/>
      <c r="BR27" s="62"/>
      <c r="BS27" s="194"/>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2"/>
      <c r="DV27" s="142"/>
      <c r="DW27" s="142"/>
      <c r="DX27" s="142"/>
      <c r="DY27" s="142"/>
      <c r="DZ27" s="142"/>
      <c r="EA27" s="20"/>
    </row>
    <row r="28" spans="1:131">
      <c r="A28" s="73">
        <v>15</v>
      </c>
      <c r="B28" s="73"/>
      <c r="C28" s="216">
        <f>'נקודה א- שפכים '!C28</f>
        <v>68379</v>
      </c>
      <c r="D28" s="62"/>
      <c r="E28" s="62"/>
      <c r="F28" s="62"/>
      <c r="G28" s="62"/>
      <c r="H28" s="62"/>
      <c r="I28" s="212"/>
      <c r="J28" s="62"/>
      <c r="K28" s="62"/>
      <c r="L28" s="62"/>
      <c r="M28" s="212">
        <f>'[2]קולחים S'!I16</f>
        <v>7.83</v>
      </c>
      <c r="N28" s="62"/>
      <c r="O28" s="62">
        <v>7.8</v>
      </c>
      <c r="P28" s="62"/>
      <c r="Q28" s="62"/>
      <c r="R28" s="62"/>
      <c r="S28" s="212"/>
      <c r="T28" s="62"/>
      <c r="U28" s="212">
        <f>'[1]קולחים S'!M16</f>
        <v>2.2599999999999998</v>
      </c>
      <c r="V28" s="62"/>
      <c r="W28" s="177"/>
      <c r="X28" s="62"/>
      <c r="Y28" s="178"/>
      <c r="Z28" s="62"/>
      <c r="AA28" s="178"/>
      <c r="AB28" s="62"/>
      <c r="AC28" s="177"/>
      <c r="AD28" s="62"/>
      <c r="AE28" s="62"/>
      <c r="AF28" s="62"/>
      <c r="AG28" s="177"/>
      <c r="AH28" s="62"/>
      <c r="AI28" s="177"/>
      <c r="AJ28" s="62"/>
      <c r="AK28" s="177"/>
      <c r="AL28" s="62"/>
      <c r="AM28" s="200"/>
      <c r="AN28" s="62"/>
      <c r="AO28" s="62"/>
      <c r="AP28" s="62"/>
      <c r="AQ28" s="182"/>
      <c r="AR28" s="62"/>
      <c r="AS28" s="199"/>
      <c r="AT28" s="62"/>
      <c r="AU28" s="62"/>
      <c r="AV28" s="62"/>
      <c r="AW28" s="62"/>
      <c r="AX28" s="62"/>
      <c r="AY28" s="62"/>
      <c r="AZ28" s="62"/>
      <c r="BA28" s="62"/>
      <c r="BB28" s="62"/>
      <c r="BC28" s="62"/>
      <c r="BD28" s="62"/>
      <c r="BE28" s="62"/>
      <c r="BF28" s="62"/>
      <c r="BG28" s="62"/>
      <c r="BH28" s="62"/>
      <c r="BI28" s="62"/>
      <c r="BJ28" s="62"/>
      <c r="BK28" s="62"/>
      <c r="BL28" s="62"/>
      <c r="BM28" s="62"/>
      <c r="BN28" s="62"/>
      <c r="BO28" s="203">
        <f>'[1]קולחים S'!L16</f>
        <v>1.407</v>
      </c>
      <c r="BP28" s="62"/>
      <c r="BQ28" s="62"/>
      <c r="BR28" s="62"/>
      <c r="BS28" s="194"/>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2"/>
      <c r="DV28" s="142"/>
      <c r="DW28" s="142"/>
      <c r="DX28" s="142"/>
      <c r="DY28" s="142"/>
      <c r="DZ28" s="142"/>
      <c r="EA28" s="20"/>
    </row>
    <row r="29" spans="1:131">
      <c r="A29" s="73">
        <v>16</v>
      </c>
      <c r="B29" s="73"/>
      <c r="C29" s="216">
        <f>'נקודה א- שפכים '!C29</f>
        <v>74925</v>
      </c>
      <c r="D29" s="62"/>
      <c r="E29" s="62"/>
      <c r="F29" s="62"/>
      <c r="G29" s="62"/>
      <c r="H29" s="62"/>
      <c r="I29" s="212"/>
      <c r="J29" s="62"/>
      <c r="K29" s="62"/>
      <c r="L29" s="62"/>
      <c r="M29" s="212">
        <f>'[2]קולחים S'!I17</f>
        <v>7.79</v>
      </c>
      <c r="N29" s="62"/>
      <c r="O29" s="62">
        <v>7.27</v>
      </c>
      <c r="P29" s="62"/>
      <c r="Q29" s="62"/>
      <c r="R29" s="62"/>
      <c r="S29" s="62"/>
      <c r="T29" s="62"/>
      <c r="U29" s="212"/>
      <c r="V29" s="62"/>
      <c r="W29" s="177"/>
      <c r="X29" s="62"/>
      <c r="Y29" s="179"/>
      <c r="Z29" s="62"/>
      <c r="AA29" s="180"/>
      <c r="AB29" s="62"/>
      <c r="AC29" s="177"/>
      <c r="AD29" s="62"/>
      <c r="AE29" s="62"/>
      <c r="AF29" s="62"/>
      <c r="AG29" s="177"/>
      <c r="AH29" s="62"/>
      <c r="AI29" s="177"/>
      <c r="AJ29" s="62"/>
      <c r="AK29" s="177"/>
      <c r="AL29" s="62"/>
      <c r="AM29" s="62"/>
      <c r="AN29" s="62"/>
      <c r="AO29" s="181"/>
      <c r="AP29" s="62"/>
      <c r="AQ29" s="182"/>
      <c r="AR29" s="62"/>
      <c r="AS29" s="199"/>
      <c r="AT29" s="62"/>
      <c r="AU29" s="62"/>
      <c r="AV29" s="62"/>
      <c r="AW29" s="62"/>
      <c r="AX29" s="62"/>
      <c r="AY29" s="62"/>
      <c r="AZ29" s="62"/>
      <c r="BA29" s="62"/>
      <c r="BB29" s="62"/>
      <c r="BC29" s="62"/>
      <c r="BD29" s="62"/>
      <c r="BE29" s="62"/>
      <c r="BF29" s="62"/>
      <c r="BG29" s="62"/>
      <c r="BH29" s="62"/>
      <c r="BI29" s="62"/>
      <c r="BJ29" s="62"/>
      <c r="BK29" s="62"/>
      <c r="BL29" s="62"/>
      <c r="BM29" s="62"/>
      <c r="BN29" s="62"/>
      <c r="BO29" s="203"/>
      <c r="BP29" s="62"/>
      <c r="BQ29" s="62"/>
      <c r="BR29" s="62"/>
      <c r="BS29" s="194"/>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2"/>
      <c r="DV29" s="142"/>
      <c r="DW29" s="142"/>
      <c r="DX29" s="142"/>
      <c r="DY29" s="142"/>
      <c r="DZ29" s="142"/>
      <c r="EA29" s="20"/>
    </row>
    <row r="30" spans="1:131">
      <c r="A30" s="73">
        <v>17</v>
      </c>
      <c r="B30" s="73"/>
      <c r="C30" s="216">
        <f>'נקודה א- שפכים '!C30</f>
        <v>61199</v>
      </c>
      <c r="D30" s="62"/>
      <c r="E30" s="62"/>
      <c r="F30" s="62"/>
      <c r="G30" s="62"/>
      <c r="H30" s="62"/>
      <c r="I30" s="212"/>
      <c r="J30" s="62"/>
      <c r="K30" s="62"/>
      <c r="L30" s="62"/>
      <c r="M30" s="212">
        <f>'[2]קולחים S'!I18</f>
        <v>8.0399999999999991</v>
      </c>
      <c r="N30" s="62"/>
      <c r="O30" s="62">
        <v>7.57</v>
      </c>
      <c r="P30" s="62"/>
      <c r="Q30" s="62"/>
      <c r="R30" s="62"/>
      <c r="S30" s="212"/>
      <c r="T30" s="62"/>
      <c r="U30" s="212"/>
      <c r="V30" s="62"/>
      <c r="W30" s="177"/>
      <c r="X30" s="62"/>
      <c r="Y30" s="179"/>
      <c r="Z30" s="62"/>
      <c r="AA30" s="180"/>
      <c r="AB30" s="62"/>
      <c r="AC30" s="177"/>
      <c r="AD30" s="62"/>
      <c r="AE30" s="62"/>
      <c r="AF30" s="62"/>
      <c r="AG30" s="177"/>
      <c r="AH30" s="62"/>
      <c r="AI30" s="177"/>
      <c r="AJ30" s="62"/>
      <c r="AK30" s="177"/>
      <c r="AL30" s="62"/>
      <c r="AM30" s="62"/>
      <c r="AN30" s="62"/>
      <c r="AO30" s="181"/>
      <c r="AP30" s="62"/>
      <c r="AQ30" s="182"/>
      <c r="AR30" s="62"/>
      <c r="AS30" s="174"/>
      <c r="AT30" s="62"/>
      <c r="AU30" s="62"/>
      <c r="AV30" s="62"/>
      <c r="AW30" s="62"/>
      <c r="AX30" s="62"/>
      <c r="AY30" s="62"/>
      <c r="AZ30" s="62"/>
      <c r="BA30" s="62"/>
      <c r="BB30" s="62"/>
      <c r="BC30" s="62"/>
      <c r="BD30" s="62"/>
      <c r="BE30" s="62"/>
      <c r="BF30" s="62"/>
      <c r="BG30" s="62"/>
      <c r="BH30" s="62"/>
      <c r="BI30" s="62"/>
      <c r="BJ30" s="62"/>
      <c r="BK30" s="62"/>
      <c r="BL30" s="62"/>
      <c r="BM30" s="62"/>
      <c r="BN30" s="62"/>
      <c r="BO30" s="203"/>
      <c r="BP30" s="62"/>
      <c r="BQ30" s="62"/>
      <c r="BR30" s="62"/>
      <c r="BS30" s="194"/>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2"/>
      <c r="DV30" s="142"/>
      <c r="DW30" s="142"/>
      <c r="DX30" s="142"/>
      <c r="DY30" s="142"/>
      <c r="DZ30" s="142"/>
      <c r="EA30" s="20"/>
    </row>
    <row r="31" spans="1:131">
      <c r="A31" s="73">
        <v>18</v>
      </c>
      <c r="B31" s="73"/>
      <c r="C31" s="216">
        <f>'נקודה א- שפכים '!C31</f>
        <v>68842</v>
      </c>
      <c r="D31" s="62"/>
      <c r="E31" s="62"/>
      <c r="F31" s="62"/>
      <c r="G31" s="62"/>
      <c r="H31" s="62"/>
      <c r="I31" s="212"/>
      <c r="J31" s="62"/>
      <c r="K31" s="62"/>
      <c r="L31" s="62"/>
      <c r="M31" s="212"/>
      <c r="N31" s="62"/>
      <c r="O31" s="62">
        <v>7.41</v>
      </c>
      <c r="P31" s="62"/>
      <c r="Q31" s="62"/>
      <c r="R31" s="62"/>
      <c r="S31" s="62"/>
      <c r="T31" s="62"/>
      <c r="U31" s="212">
        <f>'[1]קולחים S'!M19</f>
        <v>1.83</v>
      </c>
      <c r="V31" s="62"/>
      <c r="W31" s="177"/>
      <c r="X31" s="62"/>
      <c r="Y31" s="179"/>
      <c r="Z31" s="62"/>
      <c r="AA31" s="180"/>
      <c r="AB31" s="62"/>
      <c r="AC31" s="177"/>
      <c r="AD31" s="62"/>
      <c r="AE31" s="62"/>
      <c r="AF31" s="62"/>
      <c r="AG31" s="177"/>
      <c r="AH31" s="62"/>
      <c r="AI31" s="177"/>
      <c r="AJ31" s="62"/>
      <c r="AK31" s="177"/>
      <c r="AL31" s="62"/>
      <c r="AM31" s="62"/>
      <c r="AN31" s="62"/>
      <c r="AO31" s="181"/>
      <c r="AP31" s="62"/>
      <c r="AQ31" s="182"/>
      <c r="AR31" s="62"/>
      <c r="AS31" s="199"/>
      <c r="AT31" s="62"/>
      <c r="AU31" s="62"/>
      <c r="AV31" s="62"/>
      <c r="AW31" s="62"/>
      <c r="AX31" s="62"/>
      <c r="AY31" s="62"/>
      <c r="AZ31" s="62"/>
      <c r="BA31" s="62"/>
      <c r="BB31" s="62"/>
      <c r="BC31" s="62"/>
      <c r="BD31" s="62"/>
      <c r="BE31" s="62"/>
      <c r="BF31" s="62"/>
      <c r="BG31" s="62"/>
      <c r="BH31" s="62"/>
      <c r="BI31" s="62"/>
      <c r="BJ31" s="62"/>
      <c r="BK31" s="62"/>
      <c r="BL31" s="62"/>
      <c r="BM31" s="62"/>
      <c r="BN31" s="62"/>
      <c r="BO31" s="203">
        <f>'[1]קולחים S'!L19</f>
        <v>1.248</v>
      </c>
      <c r="BP31" s="62"/>
      <c r="BQ31" s="62"/>
      <c r="BR31" s="62"/>
      <c r="BS31" s="194"/>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2"/>
      <c r="DV31" s="142"/>
      <c r="DW31" s="142"/>
      <c r="DX31" s="142"/>
      <c r="DY31" s="142"/>
      <c r="DZ31" s="142"/>
      <c r="EA31" s="20"/>
    </row>
    <row r="32" spans="1:131">
      <c r="A32" s="73">
        <v>19</v>
      </c>
      <c r="B32" s="73"/>
      <c r="C32" s="216">
        <f>'נקודה א- שפכים '!C32</f>
        <v>66838</v>
      </c>
      <c r="D32" s="62"/>
      <c r="E32" s="62"/>
      <c r="F32" s="62"/>
      <c r="G32" s="62"/>
      <c r="H32" s="62"/>
      <c r="I32" s="212"/>
      <c r="J32" s="62"/>
      <c r="K32" s="62"/>
      <c r="L32" s="62"/>
      <c r="M32" s="212"/>
      <c r="N32" s="62"/>
      <c r="O32" s="62">
        <v>7.84</v>
      </c>
      <c r="P32" s="62"/>
      <c r="Q32" s="62"/>
      <c r="R32" s="62"/>
      <c r="S32" s="212"/>
      <c r="T32" s="62"/>
      <c r="U32" s="212">
        <f>'[1]קולחים S'!M20</f>
        <v>1.95</v>
      </c>
      <c r="V32" s="62" t="s">
        <v>191</v>
      </c>
      <c r="W32" s="177">
        <v>5</v>
      </c>
      <c r="X32" s="62" t="s">
        <v>191</v>
      </c>
      <c r="Y32" s="179">
        <v>5</v>
      </c>
      <c r="Z32" s="62" t="s">
        <v>191</v>
      </c>
      <c r="AA32" s="180"/>
      <c r="AB32" s="62"/>
      <c r="AC32" s="177">
        <v>25</v>
      </c>
      <c r="AD32" s="62" t="s">
        <v>191</v>
      </c>
      <c r="AE32" s="62"/>
      <c r="AF32" s="62"/>
      <c r="AG32" s="177">
        <v>11.98</v>
      </c>
      <c r="AH32" s="62" t="s">
        <v>191</v>
      </c>
      <c r="AI32" s="177"/>
      <c r="AJ32" s="62"/>
      <c r="AK32" s="177">
        <v>1</v>
      </c>
      <c r="AL32" s="62" t="s">
        <v>191</v>
      </c>
      <c r="AM32" s="62">
        <v>5</v>
      </c>
      <c r="AN32" s="62" t="s">
        <v>191</v>
      </c>
      <c r="AO32" s="181">
        <v>0.08</v>
      </c>
      <c r="AP32" s="62" t="s">
        <v>191</v>
      </c>
      <c r="AQ32" s="182">
        <v>6.9</v>
      </c>
      <c r="AR32" s="62" t="s">
        <v>191</v>
      </c>
      <c r="AS32" s="199">
        <v>1</v>
      </c>
      <c r="AT32" s="62" t="s">
        <v>191</v>
      </c>
      <c r="AU32" s="62">
        <v>1</v>
      </c>
      <c r="AV32" s="62" t="s">
        <v>191</v>
      </c>
      <c r="AW32" s="62"/>
      <c r="AX32" s="62"/>
      <c r="AY32" s="62"/>
      <c r="AZ32" s="62"/>
      <c r="BA32" s="62"/>
      <c r="BB32" s="62"/>
      <c r="BC32" s="62"/>
      <c r="BD32" s="62"/>
      <c r="BE32" s="62"/>
      <c r="BF32" s="62"/>
      <c r="BG32" s="62"/>
      <c r="BH32" s="62"/>
      <c r="BI32" s="62"/>
      <c r="BJ32" s="62"/>
      <c r="BK32" s="62"/>
      <c r="BL32" s="62"/>
      <c r="BM32" s="62"/>
      <c r="BN32" s="62"/>
      <c r="BO32" s="203">
        <v>1.337</v>
      </c>
      <c r="BP32" s="62" t="s">
        <v>191</v>
      </c>
      <c r="BQ32" s="62"/>
      <c r="BR32" s="62"/>
      <c r="BS32" s="194">
        <v>242</v>
      </c>
      <c r="BT32" s="62" t="s">
        <v>191</v>
      </c>
      <c r="BU32" s="62">
        <v>179.41</v>
      </c>
      <c r="BV32" s="62" t="s">
        <v>191</v>
      </c>
      <c r="BW32" s="62" t="s">
        <v>290</v>
      </c>
      <c r="BX32" s="62" t="s">
        <v>191</v>
      </c>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2"/>
      <c r="DV32" s="142"/>
      <c r="DW32" s="142"/>
      <c r="DX32" s="142"/>
      <c r="DY32" s="142"/>
      <c r="DZ32" s="142"/>
      <c r="EA32" s="20"/>
    </row>
    <row r="33" spans="1:131">
      <c r="A33" s="73">
        <v>20</v>
      </c>
      <c r="B33" s="73"/>
      <c r="C33" s="216">
        <f>'נקודה א- שפכים '!C33</f>
        <v>66554</v>
      </c>
      <c r="D33" s="62"/>
      <c r="E33" s="62"/>
      <c r="F33" s="62"/>
      <c r="G33" s="62"/>
      <c r="H33" s="62"/>
      <c r="I33" s="212"/>
      <c r="J33" s="62"/>
      <c r="K33" s="62"/>
      <c r="L33" s="62"/>
      <c r="M33" s="212"/>
      <c r="N33" s="62"/>
      <c r="O33" s="62">
        <v>7.17</v>
      </c>
      <c r="P33" s="62"/>
      <c r="Q33" s="62"/>
      <c r="R33" s="62"/>
      <c r="S33" s="62"/>
      <c r="T33" s="62"/>
      <c r="U33" s="212">
        <f>'[1]קולחים S'!M21</f>
        <v>2.3199999999999998</v>
      </c>
      <c r="V33" s="62"/>
      <c r="W33" s="177">
        <f>'[1]קולחים S'!E21</f>
        <v>3</v>
      </c>
      <c r="X33" s="62"/>
      <c r="Y33" s="179">
        <v>5</v>
      </c>
      <c r="Z33" s="62"/>
      <c r="AA33" s="180"/>
      <c r="AB33" s="62"/>
      <c r="AC33" s="177">
        <f>'[1]קולחים S'!C21</f>
        <v>32</v>
      </c>
      <c r="AD33" s="62"/>
      <c r="AE33" s="62"/>
      <c r="AF33" s="62"/>
      <c r="AG33" s="177"/>
      <c r="AH33" s="62"/>
      <c r="AI33" s="200"/>
      <c r="AJ33" s="62"/>
      <c r="AK33" s="200"/>
      <c r="AL33" s="62"/>
      <c r="AM33" s="62"/>
      <c r="AN33" s="62"/>
      <c r="AO33" s="181"/>
      <c r="AP33" s="62"/>
      <c r="AQ33" s="182"/>
      <c r="AR33" s="62"/>
      <c r="AS33" s="199"/>
      <c r="AT33" s="62"/>
      <c r="AU33" s="62"/>
      <c r="AV33" s="62"/>
      <c r="AW33" s="62"/>
      <c r="AX33" s="62"/>
      <c r="AY33" s="62"/>
      <c r="AZ33" s="62"/>
      <c r="BA33" s="62"/>
      <c r="BB33" s="62"/>
      <c r="BC33" s="62"/>
      <c r="BD33" s="62"/>
      <c r="BE33" s="62"/>
      <c r="BF33" s="62"/>
      <c r="BG33" s="62"/>
      <c r="BH33" s="62"/>
      <c r="BI33" s="62"/>
      <c r="BJ33" s="62"/>
      <c r="BK33" s="62"/>
      <c r="BL33" s="62"/>
      <c r="BM33" s="62"/>
      <c r="BN33" s="62"/>
      <c r="BO33" s="203">
        <f>'[1]קולחים S'!L21</f>
        <v>1.3640000000000001</v>
      </c>
      <c r="BP33" s="62"/>
      <c r="BQ33" s="62"/>
      <c r="BR33" s="62"/>
      <c r="BS33" s="194"/>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2"/>
      <c r="DV33" s="142"/>
      <c r="DW33" s="142"/>
      <c r="DX33" s="142"/>
      <c r="DY33" s="142"/>
      <c r="DZ33" s="142"/>
      <c r="EA33" s="20"/>
    </row>
    <row r="34" spans="1:131">
      <c r="A34" s="73">
        <v>21</v>
      </c>
      <c r="B34" s="73"/>
      <c r="C34" s="216">
        <f>'נקודה א- שפכים '!C34</f>
        <v>66622</v>
      </c>
      <c r="D34" s="62"/>
      <c r="E34" s="62"/>
      <c r="F34" s="62"/>
      <c r="G34" s="62"/>
      <c r="H34" s="62"/>
      <c r="I34" s="212"/>
      <c r="J34" s="62"/>
      <c r="K34" s="62"/>
      <c r="L34" s="62"/>
      <c r="M34" s="212">
        <f>'[2]קולחים S'!I22</f>
        <v>8.1999999999999993</v>
      </c>
      <c r="N34" s="62"/>
      <c r="O34" s="62">
        <v>6.9</v>
      </c>
      <c r="P34" s="62"/>
      <c r="Q34" s="62"/>
      <c r="R34" s="62"/>
      <c r="S34" s="212"/>
      <c r="T34" s="62"/>
      <c r="U34" s="212"/>
      <c r="V34" s="200"/>
      <c r="W34" s="177"/>
      <c r="X34" s="200"/>
      <c r="Y34" s="179"/>
      <c r="Z34" s="200"/>
      <c r="AA34" s="180"/>
      <c r="AB34" s="62"/>
      <c r="AC34" s="177"/>
      <c r="AD34" s="200"/>
      <c r="AE34" s="62"/>
      <c r="AF34" s="62"/>
      <c r="AG34" s="177"/>
      <c r="AH34" s="62"/>
      <c r="AI34" s="177"/>
      <c r="AJ34" s="62"/>
      <c r="AK34" s="177"/>
      <c r="AL34" s="62"/>
      <c r="AM34" s="62"/>
      <c r="AN34" s="200"/>
      <c r="AO34" s="181"/>
      <c r="AP34" s="62"/>
      <c r="AQ34" s="182"/>
      <c r="AR34" s="200"/>
      <c r="AS34" s="174"/>
      <c r="AT34" s="200"/>
      <c r="AU34" s="62">
        <v>2</v>
      </c>
      <c r="AV34" s="62" t="s">
        <v>191</v>
      </c>
      <c r="AW34" s="62"/>
      <c r="AX34" s="62"/>
      <c r="AY34" s="62"/>
      <c r="AZ34" s="62"/>
      <c r="BA34" s="62"/>
      <c r="BB34" s="62"/>
      <c r="BC34" s="62"/>
      <c r="BD34" s="62"/>
      <c r="BE34" s="62"/>
      <c r="BF34" s="62"/>
      <c r="BG34" s="62"/>
      <c r="BH34" s="62"/>
      <c r="BI34" s="62"/>
      <c r="BJ34" s="62"/>
      <c r="BK34" s="62"/>
      <c r="BL34" s="62"/>
      <c r="BM34" s="62"/>
      <c r="BN34" s="62"/>
      <c r="BO34" s="203"/>
      <c r="BP34" s="200"/>
      <c r="BQ34" s="62"/>
      <c r="BR34" s="62"/>
      <c r="BS34" s="194"/>
      <c r="BT34" s="200"/>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2"/>
      <c r="DV34" s="142"/>
      <c r="DW34" s="142"/>
      <c r="DX34" s="142"/>
      <c r="DY34" s="142"/>
      <c r="DZ34" s="142"/>
      <c r="EA34" s="20"/>
    </row>
    <row r="35" spans="1:131">
      <c r="A35" s="73">
        <v>22</v>
      </c>
      <c r="B35" s="73"/>
      <c r="C35" s="216">
        <f>'נקודה א- שפכים '!C35</f>
        <v>67327</v>
      </c>
      <c r="D35" s="62"/>
      <c r="E35" s="62"/>
      <c r="F35" s="62"/>
      <c r="G35" s="62"/>
      <c r="H35" s="62"/>
      <c r="I35" s="212"/>
      <c r="J35" s="62"/>
      <c r="K35" s="62"/>
      <c r="L35" s="62"/>
      <c r="M35" s="212">
        <f>'[2]קולחים S'!I23</f>
        <v>8.0399999999999991</v>
      </c>
      <c r="N35" s="62"/>
      <c r="O35" s="62">
        <v>6.84</v>
      </c>
      <c r="P35" s="62"/>
      <c r="Q35" s="62"/>
      <c r="R35" s="62"/>
      <c r="S35" s="62"/>
      <c r="T35" s="62"/>
      <c r="U35" s="212"/>
      <c r="V35" s="62"/>
      <c r="W35" s="179"/>
      <c r="X35" s="62"/>
      <c r="Y35" s="179"/>
      <c r="Z35" s="62"/>
      <c r="AA35" s="180"/>
      <c r="AB35" s="62"/>
      <c r="AC35" s="177"/>
      <c r="AD35" s="62"/>
      <c r="AE35" s="62"/>
      <c r="AF35" s="62"/>
      <c r="AG35" s="177"/>
      <c r="AH35" s="62"/>
      <c r="AI35" s="177"/>
      <c r="AJ35" s="62"/>
      <c r="AK35" s="177"/>
      <c r="AL35" s="62"/>
      <c r="AM35" s="62"/>
      <c r="AN35" s="62"/>
      <c r="AO35" s="181"/>
      <c r="AP35" s="62"/>
      <c r="AQ35" s="182"/>
      <c r="AR35" s="62"/>
      <c r="AS35" s="199"/>
      <c r="AT35" s="62"/>
      <c r="AU35" s="62"/>
      <c r="AV35" s="62"/>
      <c r="AW35" s="62"/>
      <c r="AX35" s="62"/>
      <c r="AY35" s="62"/>
      <c r="AZ35" s="62"/>
      <c r="BA35" s="62"/>
      <c r="BB35" s="62"/>
      <c r="BC35" s="62"/>
      <c r="BD35" s="62"/>
      <c r="BE35" s="62"/>
      <c r="BF35" s="62"/>
      <c r="BG35" s="62"/>
      <c r="BH35" s="62"/>
      <c r="BI35" s="62"/>
      <c r="BJ35" s="62"/>
      <c r="BK35" s="62"/>
      <c r="BL35" s="62"/>
      <c r="BM35" s="62"/>
      <c r="BN35" s="62"/>
      <c r="BO35" s="203"/>
      <c r="BP35" s="62"/>
      <c r="BQ35" s="62"/>
      <c r="BR35" s="62"/>
      <c r="BS35" s="194"/>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2"/>
      <c r="DV35" s="142"/>
      <c r="DW35" s="142"/>
      <c r="DX35" s="142"/>
      <c r="DY35" s="142"/>
      <c r="DZ35" s="142"/>
      <c r="EA35" s="20"/>
    </row>
    <row r="36" spans="1:131">
      <c r="A36" s="73">
        <v>23</v>
      </c>
      <c r="B36" s="73"/>
      <c r="C36" s="216">
        <f>'נקודה א- שפכים '!C36</f>
        <v>75987</v>
      </c>
      <c r="D36" s="62"/>
      <c r="E36" s="62"/>
      <c r="F36" s="62"/>
      <c r="G36" s="62"/>
      <c r="H36" s="62"/>
      <c r="I36" s="212"/>
      <c r="J36" s="62"/>
      <c r="K36" s="62"/>
      <c r="L36" s="62"/>
      <c r="M36" s="212">
        <f>'[2]קולחים S'!I24</f>
        <v>8.1199999999999992</v>
      </c>
      <c r="N36" s="62"/>
      <c r="O36" s="62">
        <v>6.53</v>
      </c>
      <c r="P36" s="62"/>
      <c r="Q36" s="62"/>
      <c r="R36" s="62"/>
      <c r="S36" s="212"/>
      <c r="T36" s="62"/>
      <c r="U36" s="212"/>
      <c r="V36" s="62"/>
      <c r="W36" s="177"/>
      <c r="X36" s="62"/>
      <c r="Y36" s="179"/>
      <c r="Z36" s="62"/>
      <c r="AA36" s="180"/>
      <c r="AB36" s="62"/>
      <c r="AC36" s="177"/>
      <c r="AD36" s="62"/>
      <c r="AE36" s="62"/>
      <c r="AF36" s="62"/>
      <c r="AG36" s="177"/>
      <c r="AH36" s="62"/>
      <c r="AI36" s="177"/>
      <c r="AJ36" s="62"/>
      <c r="AK36" s="177"/>
      <c r="AL36" s="62"/>
      <c r="AM36" s="62"/>
      <c r="AN36" s="62"/>
      <c r="AO36" s="181"/>
      <c r="AP36" s="62"/>
      <c r="AQ36" s="182"/>
      <c r="AR36" s="62"/>
      <c r="AS36" s="199"/>
      <c r="AT36" s="62"/>
      <c r="AU36" s="62"/>
      <c r="AV36" s="62"/>
      <c r="AW36" s="62"/>
      <c r="AX36" s="62"/>
      <c r="AY36" s="62"/>
      <c r="AZ36" s="62"/>
      <c r="BA36" s="62"/>
      <c r="BB36" s="62"/>
      <c r="BC36" s="62"/>
      <c r="BD36" s="62"/>
      <c r="BE36" s="62"/>
      <c r="BF36" s="62"/>
      <c r="BG36" s="62"/>
      <c r="BH36" s="62"/>
      <c r="BI36" s="62"/>
      <c r="BJ36" s="62"/>
      <c r="BK36" s="62"/>
      <c r="BL36" s="62"/>
      <c r="BM36" s="62"/>
      <c r="BN36" s="62"/>
      <c r="BO36" s="203"/>
      <c r="BP36" s="62"/>
      <c r="BQ36" s="62"/>
      <c r="BR36" s="62"/>
      <c r="BS36" s="194"/>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2"/>
      <c r="DV36" s="142"/>
      <c r="DW36" s="142"/>
      <c r="DX36" s="142"/>
      <c r="DY36" s="142"/>
      <c r="DZ36" s="142"/>
      <c r="EA36" s="20"/>
    </row>
    <row r="37" spans="1:131">
      <c r="A37" s="73">
        <v>24</v>
      </c>
      <c r="B37" s="73"/>
      <c r="C37" s="216">
        <f>'נקודה א- שפכים '!C37</f>
        <v>60012</v>
      </c>
      <c r="D37" s="62"/>
      <c r="E37" s="62"/>
      <c r="F37" s="62"/>
      <c r="G37" s="62"/>
      <c r="H37" s="62"/>
      <c r="I37" s="212"/>
      <c r="J37" s="62"/>
      <c r="K37" s="62"/>
      <c r="L37" s="62"/>
      <c r="M37" s="212">
        <f>'[2]קולחים S'!I25</f>
        <v>8.01</v>
      </c>
      <c r="N37" s="62"/>
      <c r="O37" s="62">
        <v>6.21</v>
      </c>
      <c r="P37" s="62"/>
      <c r="Q37" s="62"/>
      <c r="R37" s="62"/>
      <c r="S37" s="62"/>
      <c r="T37" s="62"/>
      <c r="U37" s="212"/>
      <c r="V37" s="200"/>
      <c r="W37" s="177"/>
      <c r="X37" s="62"/>
      <c r="Y37" s="179"/>
      <c r="Z37" s="62"/>
      <c r="AA37" s="180"/>
      <c r="AB37" s="62"/>
      <c r="AC37" s="177"/>
      <c r="AD37" s="62"/>
      <c r="AE37" s="62"/>
      <c r="AF37" s="62"/>
      <c r="AG37" s="177"/>
      <c r="AH37" s="62"/>
      <c r="AI37" s="177"/>
      <c r="AJ37" s="62"/>
      <c r="AK37" s="177"/>
      <c r="AL37" s="62"/>
      <c r="AM37" s="62"/>
      <c r="AN37" s="62"/>
      <c r="AO37" s="181"/>
      <c r="AP37" s="62"/>
      <c r="AQ37" s="182"/>
      <c r="AR37" s="62"/>
      <c r="AS37" s="174"/>
      <c r="AT37" s="62"/>
      <c r="AU37" s="62"/>
      <c r="AV37" s="62"/>
      <c r="AW37" s="62"/>
      <c r="AX37" s="62"/>
      <c r="AY37" s="62"/>
      <c r="AZ37" s="62"/>
      <c r="BA37" s="62"/>
      <c r="BB37" s="62"/>
      <c r="BC37" s="62"/>
      <c r="BD37" s="62"/>
      <c r="BE37" s="62"/>
      <c r="BF37" s="62"/>
      <c r="BG37" s="62"/>
      <c r="BH37" s="62"/>
      <c r="BI37" s="62"/>
      <c r="BJ37" s="62"/>
      <c r="BK37" s="62"/>
      <c r="BL37" s="62"/>
      <c r="BM37" s="62"/>
      <c r="BN37" s="62"/>
      <c r="BO37" s="203"/>
      <c r="BP37" s="62"/>
      <c r="BQ37" s="62"/>
      <c r="BR37" s="62"/>
      <c r="BS37" s="194"/>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2"/>
      <c r="DV37" s="142"/>
      <c r="DW37" s="142"/>
      <c r="DX37" s="142"/>
      <c r="DY37" s="142"/>
      <c r="DZ37" s="142"/>
      <c r="EA37" s="20"/>
    </row>
    <row r="38" spans="1:131">
      <c r="A38" s="73">
        <v>25</v>
      </c>
      <c r="B38" s="73"/>
      <c r="C38" s="216">
        <f>'נקודה א- שפכים '!C38</f>
        <v>70074</v>
      </c>
      <c r="D38" s="62"/>
      <c r="E38" s="62"/>
      <c r="F38" s="62"/>
      <c r="G38" s="62"/>
      <c r="H38" s="62"/>
      <c r="I38" s="212"/>
      <c r="J38" s="62"/>
      <c r="K38" s="62"/>
      <c r="L38" s="62"/>
      <c r="M38" s="212"/>
      <c r="N38" s="62"/>
      <c r="O38" s="62">
        <v>7.71</v>
      </c>
      <c r="P38" s="62"/>
      <c r="Q38" s="62"/>
      <c r="R38" s="62"/>
      <c r="S38" s="212"/>
      <c r="T38" s="62"/>
      <c r="U38" s="212"/>
      <c r="V38" s="62"/>
      <c r="W38" s="177"/>
      <c r="X38" s="62"/>
      <c r="Y38" s="179"/>
      <c r="Z38" s="62"/>
      <c r="AA38" s="180"/>
      <c r="AB38" s="62"/>
      <c r="AC38" s="177"/>
      <c r="AD38" s="62"/>
      <c r="AE38" s="62"/>
      <c r="AF38" s="62"/>
      <c r="AG38" s="177"/>
      <c r="AH38" s="62"/>
      <c r="AI38" s="177"/>
      <c r="AJ38" s="62"/>
      <c r="AK38" s="177"/>
      <c r="AL38" s="62"/>
      <c r="AM38" s="62"/>
      <c r="AN38" s="62"/>
      <c r="AO38" s="181"/>
      <c r="AP38" s="62"/>
      <c r="AQ38" s="182"/>
      <c r="AR38" s="62"/>
      <c r="AS38" s="199"/>
      <c r="AT38" s="62"/>
      <c r="AU38" s="62"/>
      <c r="AV38" s="62"/>
      <c r="AW38" s="62"/>
      <c r="AX38" s="62"/>
      <c r="AY38" s="62"/>
      <c r="AZ38" s="62"/>
      <c r="BA38" s="62"/>
      <c r="BB38" s="62"/>
      <c r="BC38" s="62"/>
      <c r="BD38" s="62"/>
      <c r="BE38" s="62"/>
      <c r="BF38" s="62"/>
      <c r="BG38" s="62"/>
      <c r="BH38" s="62"/>
      <c r="BI38" s="62"/>
      <c r="BJ38" s="62"/>
      <c r="BK38" s="62"/>
      <c r="BL38" s="62"/>
      <c r="BM38" s="62"/>
      <c r="BN38" s="62"/>
      <c r="BO38" s="203"/>
      <c r="BP38" s="62"/>
      <c r="BQ38" s="62"/>
      <c r="BR38" s="62"/>
      <c r="BS38" s="194"/>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2"/>
      <c r="DV38" s="142"/>
      <c r="DW38" s="142"/>
      <c r="DX38" s="142"/>
      <c r="DY38" s="142"/>
      <c r="DZ38" s="142"/>
      <c r="EA38" s="20"/>
    </row>
    <row r="39" spans="1:131">
      <c r="A39" s="73">
        <v>26</v>
      </c>
      <c r="B39" s="73"/>
      <c r="C39" s="216">
        <f>'נקודה א- שפכים '!C39</f>
        <v>67355</v>
      </c>
      <c r="D39" s="62"/>
      <c r="E39" s="62"/>
      <c r="F39" s="62"/>
      <c r="G39" s="62"/>
      <c r="H39" s="62"/>
      <c r="I39" s="212"/>
      <c r="J39" s="62"/>
      <c r="K39" s="62"/>
      <c r="L39" s="62"/>
      <c r="M39" s="212"/>
      <c r="N39" s="62"/>
      <c r="O39" s="62">
        <v>8.74</v>
      </c>
      <c r="P39" s="62"/>
      <c r="Q39" s="62"/>
      <c r="R39" s="62"/>
      <c r="S39" s="62"/>
      <c r="T39" s="62"/>
      <c r="U39" s="212">
        <f>'[1]קולחים S'!M27</f>
        <v>1.74</v>
      </c>
      <c r="V39" s="62" t="s">
        <v>191</v>
      </c>
      <c r="W39" s="177">
        <v>6</v>
      </c>
      <c r="X39" s="62" t="s">
        <v>191</v>
      </c>
      <c r="Y39" s="179">
        <v>5</v>
      </c>
      <c r="Z39" s="62" t="s">
        <v>191</v>
      </c>
      <c r="AA39" s="180"/>
      <c r="AB39" s="62"/>
      <c r="AC39" s="177">
        <v>27</v>
      </c>
      <c r="AD39" s="62" t="s">
        <v>191</v>
      </c>
      <c r="AE39" s="62"/>
      <c r="AF39" s="62"/>
      <c r="AG39" s="177">
        <v>8.91</v>
      </c>
      <c r="AH39" s="62" t="s">
        <v>191</v>
      </c>
      <c r="AI39" s="177"/>
      <c r="AJ39" s="62"/>
      <c r="AK39" s="177">
        <v>1</v>
      </c>
      <c r="AL39" s="62" t="s">
        <v>191</v>
      </c>
      <c r="AM39" s="62">
        <v>5</v>
      </c>
      <c r="AN39" s="62" t="s">
        <v>191</v>
      </c>
      <c r="AO39" s="181">
        <v>0.11</v>
      </c>
      <c r="AP39" s="62" t="s">
        <v>191</v>
      </c>
      <c r="AQ39" s="182">
        <v>6.8</v>
      </c>
      <c r="AR39" s="62" t="s">
        <v>191</v>
      </c>
      <c r="AS39" s="199">
        <v>1</v>
      </c>
      <c r="AT39" s="62" t="s">
        <v>191</v>
      </c>
      <c r="AU39" s="62">
        <v>8</v>
      </c>
      <c r="AV39" s="62" t="s">
        <v>191</v>
      </c>
      <c r="AW39" s="62"/>
      <c r="AX39" s="62"/>
      <c r="AY39" s="62"/>
      <c r="AZ39" s="62"/>
      <c r="BA39" s="62"/>
      <c r="BB39" s="62"/>
      <c r="BC39" s="62"/>
      <c r="BD39" s="62"/>
      <c r="BE39" s="62"/>
      <c r="BF39" s="62"/>
      <c r="BG39" s="62"/>
      <c r="BH39" s="62"/>
      <c r="BI39" s="62"/>
      <c r="BJ39" s="62"/>
      <c r="BK39" s="62"/>
      <c r="BL39" s="62"/>
      <c r="BM39" s="62"/>
      <c r="BN39" s="62"/>
      <c r="BO39" s="203">
        <v>1.266</v>
      </c>
      <c r="BP39" s="62" t="s">
        <v>191</v>
      </c>
      <c r="BQ39" s="62"/>
      <c r="BR39" s="62"/>
      <c r="BS39" s="194">
        <v>237</v>
      </c>
      <c r="BT39" s="62" t="s">
        <v>191</v>
      </c>
      <c r="BU39" s="62">
        <v>163.05000000000001</v>
      </c>
      <c r="BV39" s="62" t="s">
        <v>191</v>
      </c>
      <c r="BW39" s="62" t="s">
        <v>290</v>
      </c>
      <c r="BX39" s="62" t="s">
        <v>191</v>
      </c>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2"/>
      <c r="DV39" s="142"/>
      <c r="DW39" s="142"/>
      <c r="DX39" s="142"/>
      <c r="DY39" s="142"/>
      <c r="DZ39" s="142"/>
      <c r="EA39" s="20"/>
    </row>
    <row r="40" spans="1:131">
      <c r="A40" s="73">
        <v>27</v>
      </c>
      <c r="B40" s="73"/>
      <c r="C40" s="216">
        <f>'נקודה א- שפכים '!C40</f>
        <v>66854</v>
      </c>
      <c r="D40" s="62"/>
      <c r="E40" s="62"/>
      <c r="F40" s="62"/>
      <c r="G40" s="62"/>
      <c r="H40" s="62"/>
      <c r="I40" s="212"/>
      <c r="J40" s="62"/>
      <c r="K40" s="62"/>
      <c r="L40" s="62"/>
      <c r="M40" s="212">
        <f>'[2]קולחים S'!I28</f>
        <v>8.06</v>
      </c>
      <c r="N40" s="62"/>
      <c r="O40" s="62">
        <v>8.77</v>
      </c>
      <c r="P40" s="62"/>
      <c r="Q40" s="62"/>
      <c r="R40" s="62"/>
      <c r="S40" s="212"/>
      <c r="T40" s="62"/>
      <c r="U40" s="212">
        <f>'[1]קולחים S'!M28</f>
        <v>2.25</v>
      </c>
      <c r="V40" s="62"/>
      <c r="W40" s="177">
        <f>'[1]קולחים S'!E28</f>
        <v>2</v>
      </c>
      <c r="X40" s="62"/>
      <c r="Y40" s="179">
        <v>5</v>
      </c>
      <c r="Z40" s="62"/>
      <c r="AA40" s="180"/>
      <c r="AB40" s="62"/>
      <c r="AC40" s="177">
        <f>'[1]קולחים S'!C28</f>
        <v>46</v>
      </c>
      <c r="AD40" s="62"/>
      <c r="AE40" s="62"/>
      <c r="AF40" s="62"/>
      <c r="AG40" s="177"/>
      <c r="AH40" s="62"/>
      <c r="AI40" s="177"/>
      <c r="AJ40" s="62"/>
      <c r="AK40" s="177"/>
      <c r="AL40" s="62"/>
      <c r="AM40" s="62"/>
      <c r="AN40" s="62"/>
      <c r="AO40" s="181"/>
      <c r="AP40" s="62"/>
      <c r="AQ40" s="182"/>
      <c r="AR40" s="62"/>
      <c r="AS40" s="199"/>
      <c r="AT40" s="62"/>
      <c r="AU40" s="62"/>
      <c r="AV40" s="62"/>
      <c r="AW40" s="62"/>
      <c r="AX40" s="62"/>
      <c r="AY40" s="62"/>
      <c r="AZ40" s="62"/>
      <c r="BA40" s="62"/>
      <c r="BB40" s="62"/>
      <c r="BC40" s="62"/>
      <c r="BD40" s="62"/>
      <c r="BE40" s="62"/>
      <c r="BF40" s="62"/>
      <c r="BG40" s="62"/>
      <c r="BH40" s="62"/>
      <c r="BI40" s="62"/>
      <c r="BJ40" s="62"/>
      <c r="BK40" s="62"/>
      <c r="BL40" s="62"/>
      <c r="BM40" s="62"/>
      <c r="BN40" s="62"/>
      <c r="BO40" s="203">
        <f>'[1]קולחים S'!L28</f>
        <v>1.3140000000000001</v>
      </c>
      <c r="BP40" s="62"/>
      <c r="BQ40" s="62"/>
      <c r="BR40" s="62"/>
      <c r="BS40" s="194"/>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2"/>
      <c r="DV40" s="142"/>
      <c r="DW40" s="142"/>
      <c r="DX40" s="142"/>
      <c r="DY40" s="142"/>
      <c r="DZ40" s="142"/>
      <c r="EA40" s="20"/>
    </row>
    <row r="41" spans="1:131">
      <c r="A41" s="73">
        <v>28</v>
      </c>
      <c r="B41" s="73"/>
      <c r="C41" s="216">
        <f>'נקודה א- שפכים '!C41</f>
        <v>66776</v>
      </c>
      <c r="D41" s="62"/>
      <c r="E41" s="62"/>
      <c r="F41" s="62"/>
      <c r="G41" s="62"/>
      <c r="H41" s="62"/>
      <c r="I41" s="212"/>
      <c r="J41" s="62"/>
      <c r="K41" s="62"/>
      <c r="L41" s="62"/>
      <c r="M41" s="212"/>
      <c r="N41" s="62"/>
      <c r="O41" s="62">
        <v>8.8800000000000008</v>
      </c>
      <c r="P41" s="62"/>
      <c r="Q41" s="62"/>
      <c r="R41" s="62"/>
      <c r="S41" s="62"/>
      <c r="T41" s="62"/>
      <c r="U41" s="212"/>
      <c r="V41" s="62"/>
      <c r="W41" s="198"/>
      <c r="X41" s="62"/>
      <c r="Y41" s="179"/>
      <c r="Z41" s="62"/>
      <c r="AA41" s="180"/>
      <c r="AB41" s="62"/>
      <c r="AC41" s="177"/>
      <c r="AD41" s="62"/>
      <c r="AE41" s="62"/>
      <c r="AF41" s="62"/>
      <c r="AG41" s="177"/>
      <c r="AH41" s="62"/>
      <c r="AI41" s="177"/>
      <c r="AJ41" s="62"/>
      <c r="AK41" s="177"/>
      <c r="AL41" s="62"/>
      <c r="AM41" s="62"/>
      <c r="AN41" s="62"/>
      <c r="AO41" s="181"/>
      <c r="AP41" s="62"/>
      <c r="AQ41" s="182"/>
      <c r="AR41" s="62"/>
      <c r="AS41" s="182"/>
      <c r="AT41" s="62"/>
      <c r="AU41" s="62">
        <v>1</v>
      </c>
      <c r="AV41" s="62" t="s">
        <v>191</v>
      </c>
      <c r="AW41" s="62"/>
      <c r="AX41" s="62"/>
      <c r="AY41" s="62"/>
      <c r="AZ41" s="62"/>
      <c r="BA41" s="62"/>
      <c r="BB41" s="62"/>
      <c r="BC41" s="62"/>
      <c r="BD41" s="62"/>
      <c r="BE41" s="62"/>
      <c r="BF41" s="62"/>
      <c r="BG41" s="62"/>
      <c r="BH41" s="62"/>
      <c r="BI41" s="62"/>
      <c r="BJ41" s="62"/>
      <c r="BK41" s="62"/>
      <c r="BL41" s="62"/>
      <c r="BM41" s="62"/>
      <c r="BN41" s="62"/>
      <c r="BO41" s="203"/>
      <c r="BP41" s="62"/>
      <c r="BQ41" s="62"/>
      <c r="BR41" s="62"/>
      <c r="BS41" s="194"/>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2"/>
      <c r="DV41" s="142"/>
      <c r="DW41" s="142"/>
      <c r="DX41" s="142"/>
      <c r="DY41" s="142"/>
      <c r="DZ41" s="142"/>
      <c r="EA41" s="20"/>
    </row>
    <row r="42" spans="1:131">
      <c r="A42" s="73">
        <v>29</v>
      </c>
      <c r="B42" s="73"/>
      <c r="C42" s="216">
        <f>'נקודה א- שפכים '!C42</f>
        <v>68336</v>
      </c>
      <c r="D42" s="62"/>
      <c r="E42" s="62"/>
      <c r="F42" s="62"/>
      <c r="G42" s="62"/>
      <c r="H42" s="62"/>
      <c r="I42" s="212"/>
      <c r="J42" s="62"/>
      <c r="K42" s="62"/>
      <c r="L42" s="62"/>
      <c r="M42" s="212">
        <f>'[2]קולחים S'!I30</f>
        <v>8.1199999999999992</v>
      </c>
      <c r="N42" s="62"/>
      <c r="O42" s="62">
        <v>8.7899999999999991</v>
      </c>
      <c r="P42" s="62"/>
      <c r="Q42" s="62"/>
      <c r="R42" s="62"/>
      <c r="S42" s="212"/>
      <c r="T42" s="62"/>
      <c r="U42" s="212"/>
      <c r="V42" s="200"/>
      <c r="W42" s="177"/>
      <c r="X42" s="62"/>
      <c r="Y42" s="179"/>
      <c r="Z42" s="62"/>
      <c r="AA42" s="180"/>
      <c r="AB42" s="62"/>
      <c r="AC42" s="177"/>
      <c r="AD42" s="62"/>
      <c r="AE42" s="62"/>
      <c r="AF42" s="62"/>
      <c r="AG42" s="177"/>
      <c r="AH42" s="62"/>
      <c r="AI42" s="177"/>
      <c r="AJ42" s="62"/>
      <c r="AK42" s="177"/>
      <c r="AL42" s="62"/>
      <c r="AM42" s="62"/>
      <c r="AN42" s="62"/>
      <c r="AO42" s="181"/>
      <c r="AP42" s="62"/>
      <c r="AQ42" s="182"/>
      <c r="AR42" s="62"/>
      <c r="AS42" s="199"/>
      <c r="AT42" s="62"/>
      <c r="AU42" s="62"/>
      <c r="AV42" s="62"/>
      <c r="AW42" s="62"/>
      <c r="AX42" s="62"/>
      <c r="AY42" s="62"/>
      <c r="AZ42" s="62"/>
      <c r="BA42" s="62"/>
      <c r="BB42" s="62"/>
      <c r="BC42" s="62"/>
      <c r="BD42" s="62"/>
      <c r="BE42" s="62"/>
      <c r="BF42" s="62"/>
      <c r="BG42" s="62"/>
      <c r="BH42" s="62"/>
      <c r="BI42" s="62"/>
      <c r="BJ42" s="62"/>
      <c r="BK42" s="62"/>
      <c r="BL42" s="62"/>
      <c r="BM42" s="62"/>
      <c r="BN42" s="62"/>
      <c r="BO42" s="203">
        <f>'[1]קולחים S'!L30</f>
        <v>0</v>
      </c>
      <c r="BP42" s="62"/>
      <c r="BQ42" s="62"/>
      <c r="BR42" s="62"/>
      <c r="BS42" s="194"/>
      <c r="BT42" s="62"/>
      <c r="BU42" s="194"/>
      <c r="BV42" s="62"/>
      <c r="BW42" s="194"/>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2"/>
      <c r="DV42" s="142"/>
      <c r="DW42" s="142"/>
      <c r="DX42" s="142"/>
      <c r="DY42" s="142"/>
      <c r="DZ42" s="142"/>
      <c r="EA42" s="20"/>
    </row>
    <row r="43" spans="1:131">
      <c r="A43" s="73">
        <v>30</v>
      </c>
      <c r="B43" s="73"/>
      <c r="C43" s="216">
        <f>'נקודה א- שפכים '!C43</f>
        <v>75181</v>
      </c>
      <c r="D43" s="62"/>
      <c r="E43" s="62"/>
      <c r="F43" s="62"/>
      <c r="G43" s="62"/>
      <c r="H43" s="62"/>
      <c r="I43" s="212"/>
      <c r="J43" s="62"/>
      <c r="K43" s="62"/>
      <c r="L43" s="62"/>
      <c r="M43" s="212">
        <f>'[2]קולחים S'!I31</f>
        <v>8.02</v>
      </c>
      <c r="N43" s="62"/>
      <c r="O43" s="62">
        <v>8.74</v>
      </c>
      <c r="P43" s="62"/>
      <c r="Q43" s="62"/>
      <c r="R43" s="62"/>
      <c r="S43" s="62"/>
      <c r="T43" s="62"/>
      <c r="U43" s="212"/>
      <c r="V43" s="62"/>
      <c r="W43" s="177"/>
      <c r="X43" s="62"/>
      <c r="Y43" s="179"/>
      <c r="Z43" s="62"/>
      <c r="AA43" s="180"/>
      <c r="AB43" s="62"/>
      <c r="AC43" s="177"/>
      <c r="AD43" s="62"/>
      <c r="AE43" s="62"/>
      <c r="AF43" s="62"/>
      <c r="AG43" s="177"/>
      <c r="AH43" s="62"/>
      <c r="AI43" s="177"/>
      <c r="AJ43" s="62"/>
      <c r="AK43" s="177"/>
      <c r="AL43" s="62"/>
      <c r="AM43" s="62"/>
      <c r="AN43" s="62"/>
      <c r="AO43" s="181"/>
      <c r="AP43" s="62"/>
      <c r="AQ43" s="182"/>
      <c r="AR43" s="62"/>
      <c r="AS43" s="199"/>
      <c r="AT43" s="62"/>
      <c r="AU43" s="62"/>
      <c r="AV43" s="62"/>
      <c r="AW43" s="62"/>
      <c r="AX43" s="62"/>
      <c r="AY43" s="62"/>
      <c r="AZ43" s="62"/>
      <c r="BA43" s="62"/>
      <c r="BB43" s="62"/>
      <c r="BC43" s="62"/>
      <c r="BD43" s="62"/>
      <c r="BE43" s="62"/>
      <c r="BF43" s="62"/>
      <c r="BG43" s="62"/>
      <c r="BH43" s="62"/>
      <c r="BI43" s="62"/>
      <c r="BJ43" s="62"/>
      <c r="BK43" s="62"/>
      <c r="BL43" s="62"/>
      <c r="BM43" s="62"/>
      <c r="BN43" s="62"/>
      <c r="BO43" s="203">
        <f>'[1]קולחים S'!L31</f>
        <v>0</v>
      </c>
      <c r="BP43" s="62" t="s">
        <v>191</v>
      </c>
      <c r="BQ43" s="62"/>
      <c r="BR43" s="62"/>
      <c r="BS43" s="194">
        <v>232</v>
      </c>
      <c r="BT43" s="62" t="s">
        <v>191</v>
      </c>
      <c r="BU43" s="62">
        <v>144.56</v>
      </c>
      <c r="BV43" s="62" t="s">
        <v>191</v>
      </c>
      <c r="BW43" s="62">
        <v>0.52</v>
      </c>
      <c r="BX43" s="62" t="s">
        <v>191</v>
      </c>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2"/>
      <c r="DV43" s="142"/>
      <c r="DW43" s="142"/>
      <c r="DX43" s="142"/>
      <c r="DY43" s="142"/>
      <c r="DZ43" s="142"/>
      <c r="EA43" s="20"/>
    </row>
    <row r="44" spans="1:131">
      <c r="A44" s="73">
        <v>31</v>
      </c>
      <c r="B44" s="73"/>
      <c r="C44" s="216">
        <f>'נקודה א- שפכים '!C44</f>
        <v>61042</v>
      </c>
      <c r="D44" s="62"/>
      <c r="E44" s="62"/>
      <c r="F44" s="62"/>
      <c r="G44" s="62"/>
      <c r="H44" s="62"/>
      <c r="I44" s="212"/>
      <c r="J44" s="62"/>
      <c r="K44" s="62"/>
      <c r="L44" s="62"/>
      <c r="M44" s="212"/>
      <c r="N44" s="62"/>
      <c r="O44" s="62">
        <v>9.01</v>
      </c>
      <c r="P44" s="62"/>
      <c r="Q44" s="62"/>
      <c r="R44" s="62"/>
      <c r="S44" s="212"/>
      <c r="T44" s="62"/>
      <c r="U44" s="212"/>
      <c r="V44" s="62"/>
      <c r="W44" s="177"/>
      <c r="X44" s="62"/>
      <c r="Y44" s="179"/>
      <c r="Z44" s="62"/>
      <c r="AA44" s="180"/>
      <c r="AB44" s="62"/>
      <c r="AC44" s="177"/>
      <c r="AD44" s="62"/>
      <c r="AE44" s="62"/>
      <c r="AF44" s="62"/>
      <c r="AG44" s="177"/>
      <c r="AH44" s="62"/>
      <c r="AI44" s="177"/>
      <c r="AJ44" s="62"/>
      <c r="AK44" s="177"/>
      <c r="AL44" s="62"/>
      <c r="AM44" s="62"/>
      <c r="AN44" s="62"/>
      <c r="AO44" s="181"/>
      <c r="AP44" s="62"/>
      <c r="AQ44" s="182"/>
      <c r="AR44" s="62"/>
      <c r="AS44" s="199"/>
      <c r="AT44" s="62"/>
      <c r="AU44" s="62"/>
      <c r="AV44" s="62"/>
      <c r="AW44" s="62"/>
      <c r="AX44" s="62"/>
      <c r="AY44" s="62"/>
      <c r="AZ44" s="62"/>
      <c r="BA44" s="62"/>
      <c r="BB44" s="62"/>
      <c r="BC44" s="62"/>
      <c r="BD44" s="62"/>
      <c r="BE44" s="62"/>
      <c r="BF44" s="62"/>
      <c r="BG44" s="62"/>
      <c r="BH44" s="62"/>
      <c r="BI44" s="62"/>
      <c r="BJ44" s="62"/>
      <c r="BK44" s="62"/>
      <c r="BL44" s="62"/>
      <c r="BM44" s="62"/>
      <c r="BN44" s="62"/>
      <c r="BO44" s="203">
        <f>'[1]קולחים S'!L32</f>
        <v>0</v>
      </c>
      <c r="BP44" s="62"/>
      <c r="BQ44" s="62"/>
      <c r="BR44" s="62"/>
      <c r="BS44" s="194"/>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2"/>
      <c r="DV44" s="142"/>
      <c r="DW44" s="142"/>
      <c r="DX44" s="142"/>
      <c r="DY44" s="142"/>
      <c r="DZ44" s="142"/>
      <c r="EA44" s="20"/>
    </row>
    <row r="45" spans="1:131">
      <c r="A45" s="66" t="s">
        <v>14</v>
      </c>
      <c r="B45" s="75"/>
      <c r="C45" s="75">
        <f>COUNT(C14:C44)</f>
        <v>31</v>
      </c>
      <c r="D45" s="75"/>
      <c r="E45" s="75">
        <f>COUNT(E14:E44)</f>
        <v>0</v>
      </c>
      <c r="F45" s="75"/>
      <c r="G45" s="75">
        <f>COUNT(G14:G44)</f>
        <v>0</v>
      </c>
      <c r="H45" s="75"/>
      <c r="I45" s="75">
        <f>COUNT(I14:I44)</f>
        <v>0</v>
      </c>
      <c r="J45" s="75"/>
      <c r="K45" s="75">
        <f>COUNT(K14:K44)</f>
        <v>0</v>
      </c>
      <c r="L45" s="75"/>
      <c r="M45" s="75">
        <f>COUNT(M14:M44)</f>
        <v>20</v>
      </c>
      <c r="N45" s="75"/>
      <c r="O45" s="75">
        <f>COUNT(O14:O44)</f>
        <v>31</v>
      </c>
      <c r="P45" s="75"/>
      <c r="Q45" s="75">
        <f>COUNT(Q14:Q44)</f>
        <v>0</v>
      </c>
      <c r="R45" s="75"/>
      <c r="S45" s="75">
        <f>COUNT(S14:S44)</f>
        <v>0</v>
      </c>
      <c r="T45" s="75"/>
      <c r="U45" s="75">
        <f>COUNT(U14:U44)</f>
        <v>16</v>
      </c>
      <c r="V45" s="75"/>
      <c r="W45" s="75">
        <f>COUNT(W14:W44)</f>
        <v>8</v>
      </c>
      <c r="X45" s="75"/>
      <c r="Y45" s="75">
        <f>COUNT(Y14:Y44)</f>
        <v>8</v>
      </c>
      <c r="Z45" s="75"/>
      <c r="AA45" s="75">
        <f>COUNT(AA14:AA44)</f>
        <v>0</v>
      </c>
      <c r="AB45" s="75"/>
      <c r="AC45" s="75">
        <f>COUNT(AC14:AC44)</f>
        <v>8</v>
      </c>
      <c r="AD45" s="75"/>
      <c r="AE45" s="75">
        <f>COUNT(AE14:AE44)</f>
        <v>1</v>
      </c>
      <c r="AF45" s="75"/>
      <c r="AG45" s="75">
        <f>COUNT(AG14:AG44)</f>
        <v>4</v>
      </c>
      <c r="AH45" s="75"/>
      <c r="AI45" s="77">
        <f>COUNT(AI14:AI44)</f>
        <v>0</v>
      </c>
      <c r="AJ45" s="77"/>
      <c r="AK45" s="75">
        <f>COUNT(AK14:AK44)</f>
        <v>4</v>
      </c>
      <c r="AL45" s="75"/>
      <c r="AM45" s="75">
        <f>COUNT(AM14:AM44)</f>
        <v>4</v>
      </c>
      <c r="AN45" s="75"/>
      <c r="AO45" s="75">
        <f>COUNT(AO14:AO44)</f>
        <v>4</v>
      </c>
      <c r="AP45" s="75"/>
      <c r="AQ45" s="75">
        <f>COUNT(AQ14:AQ44)</f>
        <v>4</v>
      </c>
      <c r="AR45" s="75"/>
      <c r="AS45" s="75">
        <f>COUNT(AS14:AS44)</f>
        <v>4</v>
      </c>
      <c r="AT45" s="75"/>
      <c r="AU45" s="75">
        <f>COUNT(AU14:AU44)</f>
        <v>8</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19</v>
      </c>
      <c r="BP45" s="75"/>
      <c r="BQ45" s="75">
        <f>COUNT(BQ14:BQ44)</f>
        <v>1</v>
      </c>
      <c r="BR45" s="75"/>
      <c r="BS45" s="75">
        <f>COUNT(BS14:BS44)</f>
        <v>5</v>
      </c>
      <c r="BT45" s="75"/>
      <c r="BU45" s="75">
        <f>COUNT(BU14:BU44)</f>
        <v>5</v>
      </c>
      <c r="BV45" s="75"/>
      <c r="BW45" s="75">
        <f>COUNT(BW14:BW44)</f>
        <v>3</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1</v>
      </c>
      <c r="CR45" s="75"/>
      <c r="CS45" s="75">
        <f>COUNT(CS14:CS44)</f>
        <v>1</v>
      </c>
      <c r="CT45" s="75"/>
      <c r="CU45" s="75">
        <f>COUNT(CU14:CU44)</f>
        <v>0</v>
      </c>
      <c r="CV45" s="75"/>
      <c r="CW45" s="75">
        <f>COUNT(CW14:CW44)</f>
        <v>0</v>
      </c>
      <c r="CX45" s="75"/>
      <c r="CY45" s="75">
        <f>COUNT(CY14:CY44)</f>
        <v>0</v>
      </c>
      <c r="CZ45" s="75"/>
      <c r="DA45" s="75">
        <f>COUNT(DA14:DA44)</f>
        <v>0</v>
      </c>
      <c r="DB45" s="75"/>
      <c r="DC45" s="75">
        <f>COUNT(DC14:DC44)</f>
        <v>0</v>
      </c>
      <c r="DD45" s="75"/>
      <c r="DE45" s="75">
        <f>COUNT(DE14:DE44)</f>
        <v>1</v>
      </c>
      <c r="DF45" s="75"/>
      <c r="DG45" s="75">
        <f>COUNT(DG14:DG44)</f>
        <v>0</v>
      </c>
      <c r="DH45" s="75"/>
      <c r="DI45" s="75">
        <f>COUNT(DI14:DI44)</f>
        <v>1</v>
      </c>
      <c r="DJ45" s="75"/>
      <c r="DK45" s="75">
        <f>COUNT(DK14:DK44)</f>
        <v>0</v>
      </c>
      <c r="DL45" s="75"/>
      <c r="DM45" s="75">
        <f>COUNT(DM14:DM44)</f>
        <v>1</v>
      </c>
      <c r="DN45" s="75"/>
      <c r="DO45" s="75">
        <f>COUNT(DO14:DO44)</f>
        <v>1</v>
      </c>
      <c r="DP45" s="75"/>
      <c r="DQ45" s="75">
        <f>COUNT(DQ14:DQ44)</f>
        <v>1</v>
      </c>
      <c r="DR45" s="75"/>
      <c r="DS45" s="75">
        <f>COUNT(DS14:DS44)</f>
        <v>1</v>
      </c>
      <c r="DT45" s="75"/>
      <c r="DU45" s="75">
        <f>COUNT(DU14:DU44)</f>
        <v>0</v>
      </c>
      <c r="DV45" s="75"/>
      <c r="DW45" s="75">
        <f>COUNT(DW14:DW44)</f>
        <v>0</v>
      </c>
      <c r="DX45" s="75"/>
      <c r="DY45" s="75">
        <f>COUNT(DY14:DY44)</f>
        <v>0</v>
      </c>
      <c r="DZ45" s="75"/>
      <c r="EA45" s="20"/>
    </row>
    <row r="46" spans="1:131">
      <c r="A46" s="78" t="s">
        <v>234</v>
      </c>
      <c r="B46" s="75"/>
      <c r="C46" s="67">
        <f>AVERAGE(C14:C44)</f>
        <v>67871.580645161288</v>
      </c>
      <c r="D46" s="75"/>
      <c r="E46" s="67" t="e">
        <f>AVERAGE(E14:E44)</f>
        <v>#DIV/0!</v>
      </c>
      <c r="F46" s="75"/>
      <c r="G46" s="67" t="e">
        <f>AVERAGE(G14:G44)</f>
        <v>#DIV/0!</v>
      </c>
      <c r="H46" s="75"/>
      <c r="I46" s="67" t="e">
        <f>AVERAGE(I14:I44)</f>
        <v>#DIV/0!</v>
      </c>
      <c r="J46" s="75"/>
      <c r="K46" s="67" t="e">
        <f>AVERAGE(K14:K44)</f>
        <v>#DIV/0!</v>
      </c>
      <c r="L46" s="75"/>
      <c r="M46" s="67">
        <f>AVERAGE(M14:M44)</f>
        <v>7.9770000000000012</v>
      </c>
      <c r="N46" s="75"/>
      <c r="O46" s="67">
        <f>AVERAGE(O14:O44)</f>
        <v>8.056774193548387</v>
      </c>
      <c r="P46" s="75"/>
      <c r="Q46" s="67" t="e">
        <f>AVERAGE(Q14:Q44)</f>
        <v>#DIV/0!</v>
      </c>
      <c r="R46" s="75"/>
      <c r="S46" s="67" t="e">
        <f>AVERAGE(S14:S44)</f>
        <v>#DIV/0!</v>
      </c>
      <c r="T46" s="75"/>
      <c r="U46" s="67">
        <f>AVERAGE(U14:U44)</f>
        <v>2.2268749999999997</v>
      </c>
      <c r="V46" s="75"/>
      <c r="W46" s="67">
        <f>AVERAGE(W14:W44)</f>
        <v>3.5</v>
      </c>
      <c r="X46" s="75"/>
      <c r="Y46" s="67">
        <f>AVERAGE(Y14:Y44)</f>
        <v>5</v>
      </c>
      <c r="Z46" s="75"/>
      <c r="AA46" s="67" t="e">
        <f>AVERAGE(AA14:AA44)</f>
        <v>#DIV/0!</v>
      </c>
      <c r="AB46" s="75"/>
      <c r="AC46" s="67">
        <f>AVERAGE(AC14:AC44)</f>
        <v>39.125</v>
      </c>
      <c r="AD46" s="75"/>
      <c r="AE46" s="67">
        <f>AVERAGE(AE14:AE44)</f>
        <v>10.16</v>
      </c>
      <c r="AF46" s="75"/>
      <c r="AG46" s="67">
        <f>AVERAGE(AG14:AG44)</f>
        <v>10.9725</v>
      </c>
      <c r="AH46" s="75"/>
      <c r="AI46" s="79" t="e">
        <f>AVERAGE(AI14:AI44)</f>
        <v>#DIV/0!</v>
      </c>
      <c r="AJ46" s="80"/>
      <c r="AK46" s="67">
        <f>AVERAGE(AK14:AK44)</f>
        <v>1.51</v>
      </c>
      <c r="AL46" s="75"/>
      <c r="AM46" s="67">
        <f>AVERAGE(AM14:AM44)</f>
        <v>5</v>
      </c>
      <c r="AN46" s="75"/>
      <c r="AO46" s="67">
        <f>AVERAGE(AO14:AO44)</f>
        <v>0.13</v>
      </c>
      <c r="AP46" s="75"/>
      <c r="AQ46" s="67">
        <f>AVERAGE(AQ14:AQ44)</f>
        <v>6.6000000000000005</v>
      </c>
      <c r="AR46" s="75"/>
      <c r="AS46" s="67">
        <f>AVERAGE(AS14:AS44)</f>
        <v>1.05</v>
      </c>
      <c r="AT46" s="75"/>
      <c r="AU46" s="67">
        <f>AVERAGE(AU14:AU44)</f>
        <v>2</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f>AVERAGE(BO14:BO44)</f>
        <v>1.1184736842105265</v>
      </c>
      <c r="BP46" s="75"/>
      <c r="BQ46" s="67">
        <f>AVERAGE(BQ14:BQ44)</f>
        <v>4.67</v>
      </c>
      <c r="BR46" s="75"/>
      <c r="BS46" s="67">
        <f>AVERAGE(BS14:BS44)</f>
        <v>239.6</v>
      </c>
      <c r="BT46" s="75"/>
      <c r="BU46" s="67">
        <f>AVERAGE(BU14:BU44)</f>
        <v>156.96999999999997</v>
      </c>
      <c r="BV46" s="75"/>
      <c r="BW46" s="67">
        <f>AVERAGE(BW14:BW44)</f>
        <v>0.35000000000000003</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f>AVERAGE(CQ14:CQ44)</f>
        <v>0.08</v>
      </c>
      <c r="CR46" s="75"/>
      <c r="CS46" s="67">
        <f>AVERAGE(CS14:CS44)</f>
        <v>0.03</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f>AVERAGE(DE14:DE44)</f>
        <v>0.01</v>
      </c>
      <c r="DF46" s="75"/>
      <c r="DG46" s="67" t="e">
        <f>AVERAGE(DG14:DG44)</f>
        <v>#DIV/0!</v>
      </c>
      <c r="DH46" s="75"/>
      <c r="DI46" s="67">
        <f>AVERAGE(DI14:DI44)</f>
        <v>0.41</v>
      </c>
      <c r="DJ46" s="75"/>
      <c r="DK46" s="67" t="e">
        <f>AVERAGE(DK14:DK44)</f>
        <v>#DIV/0!</v>
      </c>
      <c r="DL46" s="75"/>
      <c r="DM46" s="67">
        <f>AVERAGE(DM14:DM44)</f>
        <v>44.06</v>
      </c>
      <c r="DN46" s="75"/>
      <c r="DO46" s="67">
        <f>AVERAGE(DO14:DO44)</f>
        <v>20.73</v>
      </c>
      <c r="DP46" s="75"/>
      <c r="DQ46" s="67">
        <f>AVERAGE(DQ14:DQ44)</f>
        <v>29.78</v>
      </c>
      <c r="DR46" s="75"/>
      <c r="DS46" s="67">
        <f>AVERAGE(DS14:DS44)</f>
        <v>0.06</v>
      </c>
      <c r="DT46" s="75"/>
      <c r="DU46" s="67" t="e">
        <f>AVERAGE(DU14:DU44)</f>
        <v>#DIV/0!</v>
      </c>
      <c r="DV46" s="75"/>
      <c r="DW46" s="67" t="e">
        <f>AVERAGE(DW14:DW44)</f>
        <v>#DIV/0!</v>
      </c>
      <c r="DX46" s="75"/>
      <c r="DY46" s="67" t="e">
        <f>AVERAGE(DY14:DY44)</f>
        <v>#DIV/0!</v>
      </c>
      <c r="DZ46" s="75"/>
      <c r="EA46" s="20"/>
    </row>
    <row r="47" spans="1:131">
      <c r="A47" s="78" t="s">
        <v>16</v>
      </c>
      <c r="B47" s="75"/>
      <c r="C47" s="75">
        <f>MAX(C14:C44)</f>
        <v>78220</v>
      </c>
      <c r="D47" s="75"/>
      <c r="E47" s="75">
        <f>MAX(E14:E44)</f>
        <v>0</v>
      </c>
      <c r="F47" s="75"/>
      <c r="G47" s="75">
        <f>MAX(G14:G44)</f>
        <v>0</v>
      </c>
      <c r="H47" s="75"/>
      <c r="I47" s="75">
        <f>MAX(I14:I44)</f>
        <v>0</v>
      </c>
      <c r="J47" s="75"/>
      <c r="K47" s="75">
        <f>MAX(K14:K44)</f>
        <v>0</v>
      </c>
      <c r="L47" s="75"/>
      <c r="M47" s="75">
        <f>MAX(M14:M44)</f>
        <v>8.1999999999999993</v>
      </c>
      <c r="N47" s="75"/>
      <c r="O47" s="75">
        <f>MAX(O14:O44)</f>
        <v>9.01</v>
      </c>
      <c r="P47" s="75"/>
      <c r="Q47" s="75">
        <f>MAX(Q14:Q44)</f>
        <v>0</v>
      </c>
      <c r="R47" s="75"/>
      <c r="S47" s="75">
        <f>MAX(S14:S44)</f>
        <v>0</v>
      </c>
      <c r="T47" s="75"/>
      <c r="U47" s="75">
        <f>MAX(U14:U44)</f>
        <v>3.7</v>
      </c>
      <c r="V47" s="75"/>
      <c r="W47" s="75">
        <f>MAX(W14:W44)</f>
        <v>6</v>
      </c>
      <c r="X47" s="75"/>
      <c r="Y47" s="75">
        <f>MAX(Y14:Y44)</f>
        <v>5</v>
      </c>
      <c r="Z47" s="75"/>
      <c r="AA47" s="75">
        <f>MAX(AA14:AA44)</f>
        <v>0</v>
      </c>
      <c r="AB47" s="75"/>
      <c r="AC47" s="75">
        <f>MAX(AC14:AC44)</f>
        <v>81</v>
      </c>
      <c r="AD47" s="75"/>
      <c r="AE47" s="75">
        <f>MAX(AE14:AE44)</f>
        <v>10.16</v>
      </c>
      <c r="AF47" s="75"/>
      <c r="AG47" s="75">
        <f>MAX(AG14:AG44)</f>
        <v>12.8</v>
      </c>
      <c r="AH47" s="75"/>
      <c r="AI47" s="77">
        <f>MAX(AI14:AI44)</f>
        <v>0</v>
      </c>
      <c r="AJ47" s="77"/>
      <c r="AK47" s="75">
        <f>MAX(AK14:AK44)</f>
        <v>2.12</v>
      </c>
      <c r="AL47" s="75"/>
      <c r="AM47" s="75">
        <f>MAX(AM14:AM44)</f>
        <v>5</v>
      </c>
      <c r="AN47" s="75"/>
      <c r="AO47" s="75">
        <f>MAX(AO14:AO44)</f>
        <v>0.18</v>
      </c>
      <c r="AP47" s="75"/>
      <c r="AQ47" s="75">
        <f>MAX(AQ14:AQ44)</f>
        <v>7.6</v>
      </c>
      <c r="AR47" s="75"/>
      <c r="AS47" s="75">
        <f>MAX(AS14:AS44)</f>
        <v>1.2</v>
      </c>
      <c r="AT47" s="75"/>
      <c r="AU47" s="75">
        <f>MAX(AU14:AU44)</f>
        <v>8</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1.407</v>
      </c>
      <c r="BP47" s="75"/>
      <c r="BQ47" s="75">
        <f>MAX(BQ14:BQ44)</f>
        <v>4.67</v>
      </c>
      <c r="BR47" s="75"/>
      <c r="BS47" s="75">
        <f>MAX(BS14:BS44)</f>
        <v>245</v>
      </c>
      <c r="BT47" s="75"/>
      <c r="BU47" s="75">
        <f>MAX(BU14:BU44)</f>
        <v>179.41</v>
      </c>
      <c r="BV47" s="75"/>
      <c r="BW47" s="75">
        <f>MAX(BW14:BW44)</f>
        <v>0.52</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0.08</v>
      </c>
      <c r="CR47" s="75"/>
      <c r="CS47" s="75">
        <f>MAX(CS14:CS44)</f>
        <v>0.03</v>
      </c>
      <c r="CT47" s="75"/>
      <c r="CU47" s="75">
        <f>MAX(CU14:CU44)</f>
        <v>0</v>
      </c>
      <c r="CV47" s="75"/>
      <c r="CW47" s="75">
        <f>MAX(CW14:CW44)</f>
        <v>0</v>
      </c>
      <c r="CX47" s="75"/>
      <c r="CY47" s="75">
        <f>MAX(CY14:CY44)</f>
        <v>0</v>
      </c>
      <c r="CZ47" s="75"/>
      <c r="DA47" s="75">
        <f>MAX(DA14:DA44)</f>
        <v>0</v>
      </c>
      <c r="DB47" s="75"/>
      <c r="DC47" s="75">
        <f>MAX(DC14:DC44)</f>
        <v>0</v>
      </c>
      <c r="DD47" s="75"/>
      <c r="DE47" s="75">
        <f>MAX(DE14:DE44)</f>
        <v>0.01</v>
      </c>
      <c r="DF47" s="75"/>
      <c r="DG47" s="75">
        <f>MAX(DG14:DG44)</f>
        <v>0</v>
      </c>
      <c r="DH47" s="75"/>
      <c r="DI47" s="75">
        <f>MAX(DI14:DI44)</f>
        <v>0.41</v>
      </c>
      <c r="DJ47" s="75"/>
      <c r="DK47" s="75">
        <f>MAX(DK14:DK44)</f>
        <v>0</v>
      </c>
      <c r="DL47" s="75"/>
      <c r="DM47" s="75">
        <f>MAX(DM14:DM44)</f>
        <v>44.06</v>
      </c>
      <c r="DN47" s="75"/>
      <c r="DO47" s="75">
        <f>MAX(DO14:DO44)</f>
        <v>20.73</v>
      </c>
      <c r="DP47" s="75"/>
      <c r="DQ47" s="75">
        <f>MAX(DQ14:DQ44)</f>
        <v>29.78</v>
      </c>
      <c r="DR47" s="75"/>
      <c r="DS47" s="75">
        <f>MAX(DS14:DS44)</f>
        <v>0.06</v>
      </c>
      <c r="DT47" s="75"/>
      <c r="DU47" s="75">
        <f>MAX(DU14:DU44)</f>
        <v>0</v>
      </c>
      <c r="DV47" s="75"/>
      <c r="DW47" s="75">
        <f>MAX(DW14:DW44)</f>
        <v>0</v>
      </c>
      <c r="DX47" s="75"/>
      <c r="DY47" s="75">
        <f>MAX(DY14:DY44)</f>
        <v>0</v>
      </c>
      <c r="DZ47" s="75"/>
      <c r="EA47" s="20"/>
    </row>
    <row r="48" spans="1:131">
      <c r="A48" s="78" t="s">
        <v>15</v>
      </c>
      <c r="B48" s="75"/>
      <c r="C48" s="75">
        <f>MIN(C14:C44)</f>
        <v>60012</v>
      </c>
      <c r="D48" s="75"/>
      <c r="E48" s="75">
        <f>MIN(E14:E44)</f>
        <v>0</v>
      </c>
      <c r="F48" s="75"/>
      <c r="G48" s="75">
        <f>MIN(G14:G44)</f>
        <v>0</v>
      </c>
      <c r="H48" s="75"/>
      <c r="I48" s="75">
        <f>MIN(I14:I44)</f>
        <v>0</v>
      </c>
      <c r="J48" s="75"/>
      <c r="K48" s="75">
        <f>MIN(K14:K44)</f>
        <v>0</v>
      </c>
      <c r="L48" s="75"/>
      <c r="M48" s="75">
        <f>MIN(M14:M44)</f>
        <v>7.49</v>
      </c>
      <c r="N48" s="75"/>
      <c r="O48" s="75">
        <f>MIN(O14:O44)</f>
        <v>6.21</v>
      </c>
      <c r="P48" s="75"/>
      <c r="Q48" s="75">
        <f>MIN(Q14:Q44)</f>
        <v>0</v>
      </c>
      <c r="R48" s="75"/>
      <c r="S48" s="75">
        <f>MIN(S14:S44)</f>
        <v>0</v>
      </c>
      <c r="T48" s="75"/>
      <c r="U48" s="75">
        <f>MIN(U14:U44)</f>
        <v>1.58</v>
      </c>
      <c r="V48" s="75"/>
      <c r="W48" s="75">
        <f>MIN(W14:W44)</f>
        <v>1</v>
      </c>
      <c r="X48" s="75"/>
      <c r="Y48" s="75">
        <f>MIN(Y14:Y44)</f>
        <v>5</v>
      </c>
      <c r="Z48" s="75"/>
      <c r="AA48" s="75">
        <f>MIN(AA14:AA44)</f>
        <v>0</v>
      </c>
      <c r="AB48" s="75"/>
      <c r="AC48" s="75">
        <f>MIN(AC14:AC44)</f>
        <v>25</v>
      </c>
      <c r="AD48" s="75"/>
      <c r="AE48" s="75">
        <f>MIN(AE14:AE44)</f>
        <v>10.16</v>
      </c>
      <c r="AF48" s="75"/>
      <c r="AG48" s="75">
        <f>MIN(AG14:AG44)</f>
        <v>8.91</v>
      </c>
      <c r="AH48" s="75"/>
      <c r="AI48" s="77">
        <f>MIN(AI14:AI44)</f>
        <v>0</v>
      </c>
      <c r="AJ48" s="77"/>
      <c r="AK48" s="75">
        <f>MIN(AK14:AK44)</f>
        <v>1</v>
      </c>
      <c r="AL48" s="75"/>
      <c r="AM48" s="75">
        <f>MIN(AM14:AM44)</f>
        <v>5</v>
      </c>
      <c r="AN48" s="75"/>
      <c r="AO48" s="75">
        <f>MIN(AO14:AO44)</f>
        <v>0.08</v>
      </c>
      <c r="AP48" s="75"/>
      <c r="AQ48" s="75">
        <f>MIN(AQ14:AQ44)</f>
        <v>5.0999999999999996</v>
      </c>
      <c r="AR48" s="75"/>
      <c r="AS48" s="75">
        <f>MIN(AS14:AS44)</f>
        <v>1</v>
      </c>
      <c r="AT48" s="75"/>
      <c r="AU48" s="75">
        <f>MIN(AU14:AU44)</f>
        <v>1</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4.67</v>
      </c>
      <c r="BR48" s="75"/>
      <c r="BS48" s="75">
        <f>MIN(BS14:BS44)</f>
        <v>232</v>
      </c>
      <c r="BT48" s="75"/>
      <c r="BU48" s="75">
        <f>MIN(BU14:BU44)</f>
        <v>144.56</v>
      </c>
      <c r="BV48" s="75"/>
      <c r="BW48" s="75">
        <f>MIN(BW14:BW44)</f>
        <v>0.25</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0.08</v>
      </c>
      <c r="CR48" s="75"/>
      <c r="CS48" s="75">
        <f>MIN(CS14:CS44)</f>
        <v>0.03</v>
      </c>
      <c r="CT48" s="75"/>
      <c r="CU48" s="75">
        <f>MIN(CU14:CU44)</f>
        <v>0</v>
      </c>
      <c r="CV48" s="75"/>
      <c r="CW48" s="75">
        <f>MIN(CW14:CW44)</f>
        <v>0</v>
      </c>
      <c r="CX48" s="75"/>
      <c r="CY48" s="75">
        <f>MIN(CY14:CY44)</f>
        <v>0</v>
      </c>
      <c r="CZ48" s="75"/>
      <c r="DA48" s="75">
        <f>MIN(DA14:DA44)</f>
        <v>0</v>
      </c>
      <c r="DB48" s="75"/>
      <c r="DC48" s="75">
        <f>MIN(DC14:DC44)</f>
        <v>0</v>
      </c>
      <c r="DD48" s="75"/>
      <c r="DE48" s="75">
        <f>MIN(DE14:DE44)</f>
        <v>0.01</v>
      </c>
      <c r="DF48" s="75"/>
      <c r="DG48" s="75">
        <f>MIN(DG14:DG44)</f>
        <v>0</v>
      </c>
      <c r="DH48" s="75"/>
      <c r="DI48" s="75">
        <f>MIN(DI14:DI44)</f>
        <v>0.41</v>
      </c>
      <c r="DJ48" s="75"/>
      <c r="DK48" s="75">
        <f>MIN(DK14:DK44)</f>
        <v>0</v>
      </c>
      <c r="DL48" s="75"/>
      <c r="DM48" s="75">
        <f>MIN(DM14:DM44)</f>
        <v>44.06</v>
      </c>
      <c r="DN48" s="75"/>
      <c r="DO48" s="75">
        <f>MIN(DO14:DO44)</f>
        <v>20.73</v>
      </c>
      <c r="DP48" s="75"/>
      <c r="DQ48" s="75">
        <f>MIN(DQ14:DQ44)</f>
        <v>29.78</v>
      </c>
      <c r="DR48" s="75"/>
      <c r="DS48" s="75">
        <f>MIN(DS14:DS44)</f>
        <v>0.06</v>
      </c>
      <c r="DT48" s="75"/>
      <c r="DU48" s="75">
        <f>MIN(DU14:DU44)</f>
        <v>0</v>
      </c>
      <c r="DV48" s="75"/>
      <c r="DW48" s="75">
        <f>MIN(DW14:DW44)</f>
        <v>0</v>
      </c>
      <c r="DX48" s="75"/>
      <c r="DY48" s="75">
        <f>MIN(DY14:DY44)</f>
        <v>0</v>
      </c>
      <c r="DZ48" s="75"/>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c r="A52" s="153"/>
      <c r="B52" s="153"/>
      <c r="C52" s="153"/>
      <c r="D52" s="153"/>
    </row>
  </sheetData>
  <sheetProtection password="81FA" sheet="1" selectLockedCells="1"/>
  <mergeCells count="571">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 ref="CA12:CB12"/>
    <mergeCell ref="CC12:CD12"/>
    <mergeCell ref="CE12:CF12"/>
    <mergeCell ref="CG12:CH12"/>
    <mergeCell ref="CI12:CJ12"/>
    <mergeCell ref="CK12:CL12"/>
    <mergeCell ref="CM12:CN12"/>
    <mergeCell ref="CO12:CP12"/>
    <mergeCell ref="CQ12:CR12"/>
    <mergeCell ref="BI12:BJ12"/>
    <mergeCell ref="BK12:BL12"/>
    <mergeCell ref="BM12:BN12"/>
    <mergeCell ref="BO12:BP12"/>
    <mergeCell ref="BQ12:BR12"/>
    <mergeCell ref="BS12:BT12"/>
    <mergeCell ref="BU12:BV12"/>
    <mergeCell ref="BW12:BX12"/>
    <mergeCell ref="BY12:BZ12"/>
    <mergeCell ref="AQ12:AR12"/>
    <mergeCell ref="AS12:AT12"/>
    <mergeCell ref="AU12:AV12"/>
    <mergeCell ref="AW12:AX12"/>
    <mergeCell ref="AY12:AZ12"/>
    <mergeCell ref="BA12:BB12"/>
    <mergeCell ref="BC12:BD12"/>
    <mergeCell ref="BE12:BF12"/>
    <mergeCell ref="BG12:BH12"/>
    <mergeCell ref="W12:X12"/>
    <mergeCell ref="Y12:Z12"/>
    <mergeCell ref="AA12:AB12"/>
    <mergeCell ref="AC12:AD12"/>
    <mergeCell ref="AE12:AF12"/>
    <mergeCell ref="AG12:AH12"/>
    <mergeCell ref="AK12:AL12"/>
    <mergeCell ref="AM12:AN12"/>
    <mergeCell ref="AO12:AP12"/>
    <mergeCell ref="AI12:AJ12"/>
    <mergeCell ref="C12:D12"/>
    <mergeCell ref="E12:F12"/>
    <mergeCell ref="G12:H12"/>
    <mergeCell ref="I12:J12"/>
    <mergeCell ref="M12:N12"/>
    <mergeCell ref="O12:P12"/>
    <mergeCell ref="Q12:R12"/>
    <mergeCell ref="S12:T12"/>
    <mergeCell ref="U12:V12"/>
    <mergeCell ref="CO11:CP11"/>
    <mergeCell ref="CQ11:CR11"/>
    <mergeCell ref="CS11:CT11"/>
    <mergeCell ref="CG11:CH11"/>
    <mergeCell ref="CI11:CJ11"/>
    <mergeCell ref="CK11:CL11"/>
    <mergeCell ref="CM11:CN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BU11:BV11"/>
    <mergeCell ref="AM11:AN11"/>
    <mergeCell ref="AO11:AP11"/>
    <mergeCell ref="AQ11:AR11"/>
    <mergeCell ref="AS11:AT11"/>
    <mergeCell ref="AU11:AV11"/>
    <mergeCell ref="AW11:AX11"/>
    <mergeCell ref="AY11:AZ11"/>
    <mergeCell ref="BA11:BB11"/>
    <mergeCell ref="BC11:BD11"/>
    <mergeCell ref="DI10:DJ10"/>
    <mergeCell ref="DK10:DL10"/>
    <mergeCell ref="DM10:DN10"/>
    <mergeCell ref="DO10:DP10"/>
    <mergeCell ref="CU10:CV10"/>
    <mergeCell ref="CW10:CX10"/>
    <mergeCell ref="CY10:CZ10"/>
    <mergeCell ref="DA10:DB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M10:CN10"/>
    <mergeCell ref="CO10:CP10"/>
    <mergeCell ref="BG10:BH10"/>
    <mergeCell ref="BI10:BJ10"/>
    <mergeCell ref="DC10:DD10"/>
    <mergeCell ref="DE10:DF10"/>
    <mergeCell ref="DG10:DH10"/>
    <mergeCell ref="BY10:BZ10"/>
    <mergeCell ref="CA10:CB10"/>
    <mergeCell ref="CC10:CD10"/>
    <mergeCell ref="CE10:CF10"/>
    <mergeCell ref="CG10:CH10"/>
    <mergeCell ref="CI10:CJ10"/>
    <mergeCell ref="CK10:CL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C10:D10"/>
    <mergeCell ref="E10:F10"/>
    <mergeCell ref="G10:H10"/>
    <mergeCell ref="I10:J10"/>
    <mergeCell ref="M10:N10"/>
    <mergeCell ref="O10:P10"/>
    <mergeCell ref="K10:L10"/>
    <mergeCell ref="Q10:R10"/>
    <mergeCell ref="S10:T10"/>
    <mergeCell ref="DW9:DX9"/>
    <mergeCell ref="DI9:DJ9"/>
    <mergeCell ref="DK9:DL9"/>
    <mergeCell ref="DM9:DN9"/>
    <mergeCell ref="DO9:DP9"/>
    <mergeCell ref="DQ9:DR9"/>
    <mergeCell ref="DS9:DT9"/>
    <mergeCell ref="DA9:DB9"/>
    <mergeCell ref="DG9:DH9"/>
    <mergeCell ref="DC9:DD9"/>
    <mergeCell ref="DE9:DF9"/>
    <mergeCell ref="CY9:CZ9"/>
    <mergeCell ref="DU9:DV9"/>
    <mergeCell ref="BS9:BT9"/>
    <mergeCell ref="BU9:BV9"/>
    <mergeCell ref="BW9:BX9"/>
    <mergeCell ref="BY9:BZ9"/>
    <mergeCell ref="CK9:CL9"/>
    <mergeCell ref="CM9:CN9"/>
    <mergeCell ref="CO9:CP9"/>
    <mergeCell ref="CQ9:CR9"/>
    <mergeCell ref="CS9:CT9"/>
    <mergeCell ref="CU9:CV9"/>
    <mergeCell ref="CW9:CX9"/>
    <mergeCell ref="CA9:CB9"/>
    <mergeCell ref="CC9:CD9"/>
    <mergeCell ref="CE9:CF9"/>
    <mergeCell ref="CG9:CH9"/>
    <mergeCell ref="AA9:AB9"/>
    <mergeCell ref="AC9:AD9"/>
    <mergeCell ref="AE9:AF9"/>
    <mergeCell ref="CI9:CJ9"/>
    <mergeCell ref="BA9:BB9"/>
    <mergeCell ref="BC9:BD9"/>
    <mergeCell ref="BE9:BF9"/>
    <mergeCell ref="BG9:BH9"/>
    <mergeCell ref="BI9:BJ9"/>
    <mergeCell ref="AG9:AH9"/>
    <mergeCell ref="AK9:AL9"/>
    <mergeCell ref="AM9:AN9"/>
    <mergeCell ref="AO9:AP9"/>
    <mergeCell ref="AQ9:AR9"/>
    <mergeCell ref="AS9:AT9"/>
    <mergeCell ref="AU9:AV9"/>
    <mergeCell ref="AW9:AX9"/>
    <mergeCell ref="AY9:AZ9"/>
    <mergeCell ref="BK9:BL9"/>
    <mergeCell ref="BM9:BN9"/>
    <mergeCell ref="BO9:BP9"/>
    <mergeCell ref="BQ9:BR9"/>
    <mergeCell ref="C9:D9"/>
    <mergeCell ref="E9:F9"/>
    <mergeCell ref="G9:H9"/>
    <mergeCell ref="I9:J9"/>
    <mergeCell ref="W9:X9"/>
    <mergeCell ref="Y9:Z9"/>
    <mergeCell ref="U9:V9"/>
    <mergeCell ref="O9:P9"/>
    <mergeCell ref="Q9:R9"/>
    <mergeCell ref="M9:N9"/>
    <mergeCell ref="S9:T9"/>
    <mergeCell ref="CW8:CX8"/>
    <mergeCell ref="CY8:CZ8"/>
    <mergeCell ref="DA8:DB8"/>
    <mergeCell ref="DC8:DD8"/>
    <mergeCell ref="DE8:DF8"/>
    <mergeCell ref="DG8:DH8"/>
    <mergeCell ref="DY8:DZ8"/>
    <mergeCell ref="DQ8:DR8"/>
    <mergeCell ref="DS8:DT8"/>
    <mergeCell ref="DU8:DV8"/>
    <mergeCell ref="DW8:DX8"/>
    <mergeCell ref="DI8:DJ8"/>
    <mergeCell ref="DK8:DL8"/>
    <mergeCell ref="DM8:DN8"/>
    <mergeCell ref="DO8:DP8"/>
    <mergeCell ref="CO8:CP8"/>
    <mergeCell ref="CQ8:CR8"/>
    <mergeCell ref="CS8:CT8"/>
    <mergeCell ref="CU8:CV8"/>
    <mergeCell ref="BM8:BN8"/>
    <mergeCell ref="BO8:BP8"/>
    <mergeCell ref="BQ8:BR8"/>
    <mergeCell ref="BS8:BT8"/>
    <mergeCell ref="BU8:BV8"/>
    <mergeCell ref="CE8:CF8"/>
    <mergeCell ref="CG8:CH8"/>
    <mergeCell ref="CI8:CJ8"/>
    <mergeCell ref="CK8:CL8"/>
    <mergeCell ref="BW8:BX8"/>
    <mergeCell ref="BY8:BZ8"/>
    <mergeCell ref="CA8:CB8"/>
    <mergeCell ref="CC8:CD8"/>
    <mergeCell ref="CM8:CN8"/>
    <mergeCell ref="C8:D8"/>
    <mergeCell ref="E8:F8"/>
    <mergeCell ref="G8:H8"/>
    <mergeCell ref="I8:J8"/>
    <mergeCell ref="W8:X8"/>
    <mergeCell ref="Y8:Z8"/>
    <mergeCell ref="U8:V8"/>
    <mergeCell ref="AA8:AB8"/>
    <mergeCell ref="AC8:AD8"/>
    <mergeCell ref="M8:N8"/>
    <mergeCell ref="O8:P8"/>
    <mergeCell ref="Q8:R8"/>
    <mergeCell ref="S8:T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AG8:AH8"/>
    <mergeCell ref="AK8:AL8"/>
    <mergeCell ref="AM8:AN8"/>
    <mergeCell ref="AO8:AP8"/>
    <mergeCell ref="AQ8:AR8"/>
    <mergeCell ref="AS8:AT8"/>
    <mergeCell ref="BI7:BJ7"/>
    <mergeCell ref="BK7:BL7"/>
    <mergeCell ref="BM7:BN7"/>
    <mergeCell ref="BO7:BP7"/>
    <mergeCell ref="CG7:CH7"/>
    <mergeCell ref="CI7:CJ7"/>
    <mergeCell ref="AU8:AV8"/>
    <mergeCell ref="AW8:AX8"/>
    <mergeCell ref="AY8:AZ8"/>
    <mergeCell ref="BA8:BB8"/>
    <mergeCell ref="BC8:BD8"/>
    <mergeCell ref="BE8:BF8"/>
    <mergeCell ref="BG8:BH8"/>
    <mergeCell ref="BI8:BJ8"/>
    <mergeCell ref="BK8:BL8"/>
    <mergeCell ref="CK7:CL7"/>
    <mergeCell ref="CM7:CN7"/>
    <mergeCell ref="CO7:CP7"/>
    <mergeCell ref="CQ7:CR7"/>
    <mergeCell ref="BQ7:BR7"/>
    <mergeCell ref="BS7:BT7"/>
    <mergeCell ref="BU7:BV7"/>
    <mergeCell ref="BW7:BX7"/>
    <mergeCell ref="BY7:BZ7"/>
    <mergeCell ref="CA7:CB7"/>
    <mergeCell ref="CC7:CD7"/>
    <mergeCell ref="CE7:CF7"/>
    <mergeCell ref="AQ7:AR7"/>
    <mergeCell ref="AS7:AT7"/>
    <mergeCell ref="AU7:AV7"/>
    <mergeCell ref="AW7:AX7"/>
    <mergeCell ref="AY7:AZ7"/>
    <mergeCell ref="BA7:BB7"/>
    <mergeCell ref="BC7:BD7"/>
    <mergeCell ref="BE7:BF7"/>
    <mergeCell ref="BG7:BH7"/>
    <mergeCell ref="DM6:DN6"/>
    <mergeCell ref="DO6:DP6"/>
    <mergeCell ref="CU6:CV6"/>
    <mergeCell ref="CW6:CX6"/>
    <mergeCell ref="CY6:CZ6"/>
    <mergeCell ref="DA6:DB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DC6:DD6"/>
    <mergeCell ref="DE6:DF6"/>
    <mergeCell ref="DG6:DH6"/>
    <mergeCell ref="DI6:DJ6"/>
    <mergeCell ref="DK6:DL6"/>
    <mergeCell ref="CC6:CD6"/>
    <mergeCell ref="CE6:CF6"/>
    <mergeCell ref="CG6:CH6"/>
    <mergeCell ref="CI6:CJ6"/>
    <mergeCell ref="CK6:CL6"/>
    <mergeCell ref="CM6:CN6"/>
    <mergeCell ref="CO6:CP6"/>
    <mergeCell ref="CQ6:CR6"/>
    <mergeCell ref="CS6:CT6"/>
    <mergeCell ref="BK6:BL6"/>
    <mergeCell ref="BM6:BN6"/>
    <mergeCell ref="BO6:BP6"/>
    <mergeCell ref="BQ6:BR6"/>
    <mergeCell ref="BS6:BT6"/>
    <mergeCell ref="BU6:BV6"/>
    <mergeCell ref="BW6:BX6"/>
    <mergeCell ref="BY6:BZ6"/>
    <mergeCell ref="CA6:CB6"/>
    <mergeCell ref="AS6:AT6"/>
    <mergeCell ref="AU6:AV6"/>
    <mergeCell ref="AW6:AX6"/>
    <mergeCell ref="AY6:AZ6"/>
    <mergeCell ref="BA6:BB6"/>
    <mergeCell ref="BC6:BD6"/>
    <mergeCell ref="BE6:BF6"/>
    <mergeCell ref="BG6:BH6"/>
    <mergeCell ref="BI6:BJ6"/>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CU5:CV5"/>
    <mergeCell ref="CW5:CX5"/>
    <mergeCell ref="DW5:DX5"/>
    <mergeCell ref="DY5:DZ5"/>
    <mergeCell ref="DO5:DP5"/>
    <mergeCell ref="DQ5:DR5"/>
    <mergeCell ref="DS5:DT5"/>
    <mergeCell ref="DU5:DV5"/>
    <mergeCell ref="DK5:DL5"/>
    <mergeCell ref="DM5:DN5"/>
    <mergeCell ref="DI5:DJ5"/>
    <mergeCell ref="CC5:CD5"/>
    <mergeCell ref="CE5:CF5"/>
    <mergeCell ref="CG5:CH5"/>
    <mergeCell ref="CI5:CJ5"/>
    <mergeCell ref="CK5:CL5"/>
    <mergeCell ref="CM5:CN5"/>
    <mergeCell ref="CO5:CP5"/>
    <mergeCell ref="CQ5:CR5"/>
    <mergeCell ref="CS5:CT5"/>
    <mergeCell ref="C5:D5"/>
    <mergeCell ref="E5:F5"/>
    <mergeCell ref="G5:H5"/>
    <mergeCell ref="I5:J5"/>
    <mergeCell ref="DG4:DH4"/>
    <mergeCell ref="DI4:DJ4"/>
    <mergeCell ref="AM5:AN5"/>
    <mergeCell ref="AO5:AP5"/>
    <mergeCell ref="AQ5:AR5"/>
    <mergeCell ref="AS5:AT5"/>
    <mergeCell ref="M5:N5"/>
    <mergeCell ref="O5:P5"/>
    <mergeCell ref="Q5:R5"/>
    <mergeCell ref="S5:T5"/>
    <mergeCell ref="BK4:BL4"/>
    <mergeCell ref="BM4:BN4"/>
    <mergeCell ref="CU4:CV4"/>
    <mergeCell ref="CW4:CX4"/>
    <mergeCell ref="CY4:CZ4"/>
    <mergeCell ref="DA4:DB4"/>
    <mergeCell ref="AU4:AV4"/>
    <mergeCell ref="AW4:AX4"/>
    <mergeCell ref="BC4:BD4"/>
    <mergeCell ref="BE4:BF4"/>
    <mergeCell ref="DK4:DL4"/>
    <mergeCell ref="DM4:DN4"/>
    <mergeCell ref="U5:V5"/>
    <mergeCell ref="W5:X5"/>
    <mergeCell ref="Y5:Z5"/>
    <mergeCell ref="AA5:AB5"/>
    <mergeCell ref="AC5:AD5"/>
    <mergeCell ref="AE5:AF5"/>
    <mergeCell ref="AG5:AH5"/>
    <mergeCell ref="AK5:AL5"/>
    <mergeCell ref="AU5:AV5"/>
    <mergeCell ref="AW5:AX5"/>
    <mergeCell ref="AY5:AZ5"/>
    <mergeCell ref="BA5:BB5"/>
    <mergeCell ref="DE4:DF4"/>
    <mergeCell ref="BC5:BD5"/>
    <mergeCell ref="CI4:CJ4"/>
    <mergeCell ref="CK4:CL4"/>
    <mergeCell ref="DC4:DD4"/>
    <mergeCell ref="BU4:BV4"/>
    <mergeCell ref="BW4:BX4"/>
    <mergeCell ref="BY4:BZ4"/>
    <mergeCell ref="CA4:CB4"/>
    <mergeCell ref="CC4:CD4"/>
    <mergeCell ref="DW4:DX4"/>
    <mergeCell ref="BE5:BF5"/>
    <mergeCell ref="BG5:BH5"/>
    <mergeCell ref="BI5:BJ5"/>
    <mergeCell ref="BK5:BL5"/>
    <mergeCell ref="DY4:DZ4"/>
    <mergeCell ref="DO4:DP4"/>
    <mergeCell ref="DQ4:DR4"/>
    <mergeCell ref="DS4:DT4"/>
    <mergeCell ref="DU4:DV4"/>
    <mergeCell ref="BM5:BN5"/>
    <mergeCell ref="BO5:BP5"/>
    <mergeCell ref="BQ5:BR5"/>
    <mergeCell ref="BS5:BT5"/>
    <mergeCell ref="BU5:BV5"/>
    <mergeCell ref="BW5:BX5"/>
    <mergeCell ref="BY5:BZ5"/>
    <mergeCell ref="CA5:CB5"/>
    <mergeCell ref="CM4:CN4"/>
    <mergeCell ref="CO4:CP4"/>
    <mergeCell ref="CQ4:CR4"/>
    <mergeCell ref="CS4:CT4"/>
    <mergeCell ref="CE4:CF4"/>
    <mergeCell ref="CG4:CH4"/>
    <mergeCell ref="BG4:BH4"/>
    <mergeCell ref="BI4:BJ4"/>
    <mergeCell ref="M4:N4"/>
    <mergeCell ref="O4:P4"/>
    <mergeCell ref="BO4:BP4"/>
    <mergeCell ref="BQ4:BR4"/>
    <mergeCell ref="BS4:BT4"/>
    <mergeCell ref="AK4:AL4"/>
    <mergeCell ref="AM4:AN4"/>
    <mergeCell ref="AO4:AP4"/>
    <mergeCell ref="AQ4:AR4"/>
    <mergeCell ref="AS4:AT4"/>
    <mergeCell ref="AC4:AD4"/>
    <mergeCell ref="AE4:AF4"/>
    <mergeCell ref="AG4:AH4"/>
    <mergeCell ref="Q4:R4"/>
    <mergeCell ref="S4:T4"/>
    <mergeCell ref="U4:V4"/>
    <mergeCell ref="W4:X4"/>
    <mergeCell ref="K11:L11"/>
    <mergeCell ref="K12:L12"/>
    <mergeCell ref="AY4:AZ4"/>
    <mergeCell ref="BA4:BB4"/>
    <mergeCell ref="C4:D4"/>
    <mergeCell ref="E4:F4"/>
    <mergeCell ref="G4:H4"/>
    <mergeCell ref="I4:J4"/>
    <mergeCell ref="Y4:Z4"/>
    <mergeCell ref="AA4:AB4"/>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2361" priority="1263" stopIfTrue="1" operator="lessThan">
      <formula>F$12</formula>
    </cfRule>
  </conditionalFormatting>
  <conditionalFormatting sqref="F46 H46 J46 T46 V46 P46 R46 X46 Z46 AB46 N46">
    <cfRule type="cellIs" dxfId="2360" priority="1264" stopIfTrue="1" operator="greaterThan">
      <formula>F10</formula>
    </cfRule>
  </conditionalFormatting>
  <conditionalFormatting sqref="F47 H47 J47 T47 V47 P47 R47 X47 Z47 AB47 N47">
    <cfRule type="cellIs" dxfId="2359" priority="1265"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2358" priority="1266"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2357" priority="1267" stopIfTrue="1" operator="greaterThan">
      <formula>AC10</formula>
    </cfRule>
  </conditionalFormatting>
  <conditionalFormatting sqref="DV45 DX45 DZ45 BX45">
    <cfRule type="cellIs" dxfId="2356" priority="1268" stopIfTrue="1" operator="lessThan">
      <formula>BX$11</formula>
    </cfRule>
  </conditionalFormatting>
  <conditionalFormatting sqref="E14:E44 G14:G44 Q14:Q44 DY14:DY44 DU14:DU44 DW14:DW44 O14:O44 I14:I44 S14:S44 AM26:AM27 BU15:BU16 BU22:BU23 BI20 CK15:CK16 AM30 AO30 DI15:DI17 DO15:DO17 DQ15:DQ17 DM15:DM17 CU15:CU17 AK16 AU30 BW15:BW16 CI15:CI16 CY20 CI20 CE20 CW20:CW23 CS20:CS23 DE20:DE23 CQ20:CQ23 BW20 AU20 DC20 AG20 AK20 AI20 AA20 BM20 AS20 BE20 BA20 AQ20 Y20 BS20 BG20 BK20 BC20 AW20 AE20 BQ20 AY20 CO20 CM20 CA20:CA23 BY20:BY23 DM20:DM23 DQ20:DQ23 DO20:DO23 DK20:DK23 DI20:DI23 DS20:DS23 CK20:CK23 AO20 AM20 BU20 AO26:AO27 CK26:CK28 DS26:DS28 DI26:DI28 DK26:DK28 DO26:DO28 DQ26:DQ28 DM26:DM28 CU26:CU28 BY26:BY28 CA26:CA28 CM26:CM28 CO26:CO28 AY26:AY28 BQ26:BQ28 AE26:AE28 AW26:AW28 BC26:BC28 BK26:BK28 BG26:BG28 BS26:BS28 Y28 AQ26:AQ28 BA26:BA28 BE26:BE28 AS26:AS28 BM26:BM28 AA26:AA28 AI26:AI28 AK26:AK28 AG26:AG28 DC26:DC28 DG26:DG28 AU26:AU27 W28 BW26:BW28 DA26:DA28 CC26:CC28 CQ26:CQ28 DE26:DE28 CS26:CS28 CW26:CW28 CE26:CE28 CG26:CG28 CI26:CI28 CY26:CY28 BI26:BI28 BU26:BU28 BU33:BU34 BI33:BI34 CY33:CY34 CI33:CI34 CG33:CG34 CE33:CE34 CW33:CW34 CS33:CS34 DE33:DE34 CQ33:CQ34 CC33:CC34 DA33:DA34 BW33:BW34 DG33:DG34 DC33:DC34 AG33:AG34 AK33:AK34 AI33:AI34 AA33:AA34 BM33:BM34 AS33:AS34 BE33:BE34 BA33:BA34 AQ33:AQ34 BS33:BS34 BG33:BG34 BK33:BK34 BC33:BC34 AW33:AW34 AE32:AE34 BQ33:BQ34 AY33:AY34 CO33:CO34 CM33:CM34 CA33:CA34 BY33:BY34 CU33:CU34 DM32:DM34 DQ32:DQ34 DO32:DO34 DK33:DK34 DI33:DI34 DS32:DS34 CK33:CK34 AU33:AU34 AO33:AO34 AM33:AM34 DS40:DS42 DO40:DO42 DQ40:DQ42 DM40:DM42 AE40:AE41 Y41 AA40:AA41 CG15:CG16 CE15:CE16 CC15:CC16 CA15:CA16 BY15:BY16 CM15:CM16 CO15:CO16 CQ15:CQ17 CS15:CS17 CW15:CW17 CY15:CY17 DA15:DA17 DC15:DC17 DE15:DE17 DG15:DG17 DK15:DK17 DS15:DS17 AU16 AG16 AI16 AA16 BM16 AS16 BE16 AQ16 Y16 BS16 BG16 BK16 BC16 AW16 AE16 BQ16 AY16 AO16 AM16 BI16 AM22:AM23 AO22:AO23 AY22:AY23 BQ22:BQ23 AE22:AE23 AW22:AW23 BC22:BC23 BK22:BK23 BG22:BG23 BS22:BS23 AQ22:AQ23 BA22:BA23 BE22:BE23 AS22:AS23 BM22:BM23 AA22:AA23 AI22:AI23 AK22:AK23 AG22:AG23 AU22:AU23 BI22:BI23 BI30 AG30 AK30 AI30 AA30 BM30 AS30 BE30 BA30 AQ30 BS30 BG30 BK30 BC30 AW30 AE30 BQ30 AY30 AM37 AO37 AU37 AY37 BQ37 AE37 AW37 BC37 BK37 BG37 BS37 AQ37 BA37 BE37 AS37 BM37 AA37 AI37 AK37 AG37 BI37 BW22:BW23 BU30 BU41 BI41 CY41:CY42 CI41:CI42 CG41:CG42 CE41:CE42 CW41:CW42 CS41:CS42 DE41:DE42 CQ41:CQ42 CC41:CC42 DA41:DA42 BW41 DG41:DG42 DC41:DC42 AG41 AK41 AI41 BM41 AS41 BE41 BA41 AQ41 BS41 BG41 BK41 BC41 AW41 BQ41 AY41 CO41:CO42 CM41:CM42 CA41:CA42 BY41:BY42 CU41:CU42 DK41:DK42 DI41:DI42 CK41:CK42 AO41 AM41 AU41 CK37 BY37 CA37 CM37 CO37 BW37 CC37 CE37 CG37 CI37 BU37 CY30 CI30 CG30 CE30 CW30 CS30 DE30 CQ30 CC30 DA30 BW30 DG30 DC30 CO30 CM30 CA30 BY30 CU30 DM30 DQ30 DO30 DK30 DI30 DS30 CK30 DS36:DS37 DI36:DI37 DK36:DK37 DO36:DO37 DQ36:DQ37 DM36:DM37 CU36:CU37 DC36:DC37 DG36:DG37 DA36:DA37 CQ36:CQ37 DE36:DE37 CS36:CS37 CW36:CW37 CY36:CY37 W41 CC20 CC22:CC23 CE22:CE23 CG20:CG23 CI22:CI23 CM22:CM23 CO22:CO23 CU20:CU23 CY22:CY23 DA20:DA23 DC22:DC23 DG20:DG23 U14:U44 BO14:BO44 C14:C44">
    <cfRule type="expression" dxfId="2355" priority="1269" stopIfTrue="1">
      <formula>AND(NOT(ISBLANK(C$8)),C14&gt;C$8)</formula>
    </cfRule>
    <cfRule type="expression" dxfId="2354" priority="1270" stopIfTrue="1">
      <formula>AND(NOT(ISBLANK(C$8)),C14&lt;C$9,NOT(ISBLANK(C14)))</formula>
    </cfRule>
  </conditionalFormatting>
  <conditionalFormatting sqref="BN45">
    <cfRule type="cellIs" dxfId="2353" priority="1271" stopIfTrue="1" operator="lessThan">
      <formula>BP$12</formula>
    </cfRule>
  </conditionalFormatting>
  <conditionalFormatting sqref="BP45">
    <cfRule type="cellIs" dxfId="2352" priority="1272"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K45 AI45">
    <cfRule type="cellIs" dxfId="2351" priority="1273"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K46 AI46">
    <cfRule type="cellIs" dxfId="2350" priority="1274" stopIfTrue="1" operator="greaterThan">
      <formula>$C$6</formula>
    </cfRule>
  </conditionalFormatting>
  <conditionalFormatting sqref="L45">
    <cfRule type="cellIs" dxfId="2349" priority="1256" stopIfTrue="1" operator="lessThan">
      <formula>L$12</formula>
    </cfRule>
  </conditionalFormatting>
  <conditionalFormatting sqref="L46">
    <cfRule type="cellIs" dxfId="2348" priority="1257" stopIfTrue="1" operator="greaterThan">
      <formula>L10</formula>
    </cfRule>
  </conditionalFormatting>
  <conditionalFormatting sqref="L47">
    <cfRule type="cellIs" dxfId="2347" priority="1258" stopIfTrue="1" operator="greaterThan">
      <formula>L10</formula>
    </cfRule>
  </conditionalFormatting>
  <conditionalFormatting sqref="K14:K44">
    <cfRule type="expression" dxfId="2346" priority="1259" stopIfTrue="1">
      <formula>AND(NOT(ISBLANK(K$8)),K14&gt;K$8)</formula>
    </cfRule>
    <cfRule type="expression" dxfId="2345" priority="1260" stopIfTrue="1">
      <formula>AND(NOT(ISBLANK(K$8)),K14&lt;K$9,NOT(ISBLANK(K14)))</formula>
    </cfRule>
  </conditionalFormatting>
  <conditionalFormatting sqref="AJ45">
    <cfRule type="cellIs" dxfId="2344" priority="1249" stopIfTrue="1" operator="lessThan">
      <formula>AJ$12</formula>
    </cfRule>
  </conditionalFormatting>
  <conditionalFormatting sqref="AJ46">
    <cfRule type="cellIs" dxfId="2343" priority="1250" stopIfTrue="1" operator="greaterThan">
      <formula>AI10</formula>
    </cfRule>
  </conditionalFormatting>
  <conditionalFormatting sqref="AJ47">
    <cfRule type="cellIs" dxfId="2342" priority="1251" stopIfTrue="1" operator="greaterThan">
      <formula>AI10</formula>
    </cfRule>
  </conditionalFormatting>
  <conditionalFormatting sqref="AK27:AK28 AK33:AK34 AK30 AK37 AK41">
    <cfRule type="expression" dxfId="2341" priority="1247" stopIfTrue="1">
      <formula>AND(NOT(ISBLANK(AK$8)),AK27&gt;AK$8)</formula>
    </cfRule>
    <cfRule type="expression" dxfId="2340" priority="1248" stopIfTrue="1">
      <formula>AND(NOT(ISBLANK(AK$8)),AK27&lt;AK$9,NOT(ISBLANK(AK27)))</formula>
    </cfRule>
  </conditionalFormatting>
  <conditionalFormatting sqref="AK27:AK28 AK33:AK34 AK30 AK37 AK41">
    <cfRule type="expression" dxfId="2339" priority="1245" stopIfTrue="1">
      <formula>AND(NOT(ISBLANK(AK$8)),AK27&gt;AK$8)</formula>
    </cfRule>
    <cfRule type="expression" dxfId="2338" priority="1246" stopIfTrue="1">
      <formula>AND(NOT(ISBLANK(AK$8)),AK27&lt;AK$9,NOT(ISBLANK(AK27)))</formula>
    </cfRule>
  </conditionalFormatting>
  <conditionalFormatting sqref="AK20 CK16">
    <cfRule type="expression" dxfId="2337" priority="1403" stopIfTrue="1">
      <formula>AND(NOT(ISBLANK(AI$8)),AK16&gt;AI$8)</formula>
    </cfRule>
    <cfRule type="expression" dxfId="2336" priority="1404" stopIfTrue="1">
      <formula>AND(NOT(ISBLANK(AI$8)),AK16&lt;AI$9,NOT(ISBLANK(AK16)))</formula>
    </cfRule>
  </conditionalFormatting>
  <conditionalFormatting sqref="CI16">
    <cfRule type="expression" dxfId="2335" priority="1219" stopIfTrue="1">
      <formula>AND(NOT(ISBLANK(CI$8)),CI16&gt;CI$8)</formula>
    </cfRule>
    <cfRule type="expression" dxfId="2334" priority="1220" stopIfTrue="1">
      <formula>AND(NOT(ISBLANK(CI$8)),CI16&lt;CI$9,NOT(ISBLANK(CI16)))</formula>
    </cfRule>
  </conditionalFormatting>
  <conditionalFormatting sqref="CM16">
    <cfRule type="expression" dxfId="2333" priority="1217" stopIfTrue="1">
      <formula>AND(NOT(ISBLANK(CM$8)),CM16&gt;CM$8)</formula>
    </cfRule>
    <cfRule type="expression" dxfId="2332" priority="1218" stopIfTrue="1">
      <formula>AND(NOT(ISBLANK(CM$8)),CM16&lt;CM$9,NOT(ISBLANK(CM16)))</formula>
    </cfRule>
  </conditionalFormatting>
  <conditionalFormatting sqref="CO16">
    <cfRule type="expression" dxfId="2331" priority="1215" stopIfTrue="1">
      <formula>AND(NOT(ISBLANK(CO$8)),CO16&gt;CO$8)</formula>
    </cfRule>
    <cfRule type="expression" dxfId="2330" priority="1216" stopIfTrue="1">
      <formula>AND(NOT(ISBLANK(CO$8)),CO16&lt;CO$9,NOT(ISBLANK(CO16)))</formula>
    </cfRule>
  </conditionalFormatting>
  <conditionalFormatting sqref="CW16">
    <cfRule type="expression" dxfId="2329" priority="1213" stopIfTrue="1">
      <formula>AND(NOT(ISBLANK(CW$8)),CW16&gt;CW$8)</formula>
    </cfRule>
    <cfRule type="expression" dxfId="2328" priority="1214" stopIfTrue="1">
      <formula>AND(NOT(ISBLANK(CW$8)),CW16&lt;CW$9,NOT(ISBLANK(CW16)))</formula>
    </cfRule>
  </conditionalFormatting>
  <conditionalFormatting sqref="CY16">
    <cfRule type="expression" dxfId="2327" priority="1211" stopIfTrue="1">
      <formula>AND(NOT(ISBLANK(CY$8)),CY16&gt;CY$8)</formula>
    </cfRule>
    <cfRule type="expression" dxfId="2326" priority="1212" stopIfTrue="1">
      <formula>AND(NOT(ISBLANK(CY$8)),CY16&lt;CY$9,NOT(ISBLANK(CY16)))</formula>
    </cfRule>
  </conditionalFormatting>
  <conditionalFormatting sqref="DA16">
    <cfRule type="expression" dxfId="2325" priority="1209" stopIfTrue="1">
      <formula>AND(NOT(ISBLANK(DA$8)),DA16&gt;DA$8)</formula>
    </cfRule>
    <cfRule type="expression" dxfId="2324" priority="1210" stopIfTrue="1">
      <formula>AND(NOT(ISBLANK(DA$8)),DA16&lt;DA$9,NOT(ISBLANK(DA16)))</formula>
    </cfRule>
  </conditionalFormatting>
  <conditionalFormatting sqref="DC16">
    <cfRule type="expression" dxfId="2323" priority="1207" stopIfTrue="1">
      <formula>AND(NOT(ISBLANK(DC$8)),DC16&gt;DC$8)</formula>
    </cfRule>
    <cfRule type="expression" dxfId="2322" priority="1208" stopIfTrue="1">
      <formula>AND(NOT(ISBLANK(DC$8)),DC16&lt;DC$9,NOT(ISBLANK(DC16)))</formula>
    </cfRule>
  </conditionalFormatting>
  <conditionalFormatting sqref="M14:M44">
    <cfRule type="expression" dxfId="2321" priority="1205" stopIfTrue="1">
      <formula>AND(NOT(ISBLANK(M$8)),M14&gt;M$8)</formula>
    </cfRule>
    <cfRule type="expression" dxfId="2320" priority="1206" stopIfTrue="1">
      <formula>AND(NOT(ISBLANK(M$8)),M14&lt;M$9,NOT(ISBLANK(M14)))</formula>
    </cfRule>
  </conditionalFormatting>
  <conditionalFormatting sqref="AK23">
    <cfRule type="expression" dxfId="2319" priority="1203" stopIfTrue="1">
      <formula>AND(NOT(ISBLANK(AK$8)),AK23&gt;AK$8)</formula>
    </cfRule>
    <cfRule type="expression" dxfId="2318" priority="1204" stopIfTrue="1">
      <formula>AND(NOT(ISBLANK(AK$8)),AK23&lt;AK$9,NOT(ISBLANK(AK23)))</formula>
    </cfRule>
  </conditionalFormatting>
  <conditionalFormatting sqref="AK23">
    <cfRule type="expression" dxfId="2317" priority="1201" stopIfTrue="1">
      <formula>AND(NOT(ISBLANK(AK$8)),AK23&gt;AK$8)</formula>
    </cfRule>
    <cfRule type="expression" dxfId="2316" priority="1202" stopIfTrue="1">
      <formula>AND(NOT(ISBLANK(AK$8)),AK23&lt;AK$9,NOT(ISBLANK(AK23)))</formula>
    </cfRule>
  </conditionalFormatting>
  <conditionalFormatting sqref="AK20">
    <cfRule type="expression" dxfId="2315" priority="1199" stopIfTrue="1">
      <formula>AND(NOT(ISBLANK(AK$8)),AK20&gt;AK$8)</formula>
    </cfRule>
    <cfRule type="expression" dxfId="2314" priority="1200" stopIfTrue="1">
      <formula>AND(NOT(ISBLANK(AK$8)),AK20&lt;AK$9,NOT(ISBLANK(AK20)))</formula>
    </cfRule>
  </conditionalFormatting>
  <conditionalFormatting sqref="AK20">
    <cfRule type="expression" dxfId="2313" priority="1197" stopIfTrue="1">
      <formula>AND(NOT(ISBLANK(AK$8)),AK20&gt;AK$8)</formula>
    </cfRule>
    <cfRule type="expression" dxfId="2312" priority="1198" stopIfTrue="1">
      <formula>AND(NOT(ISBLANK(AK$8)),AK20&lt;AK$9,NOT(ISBLANK(AK20)))</formula>
    </cfRule>
  </conditionalFormatting>
  <conditionalFormatting sqref="AK20">
    <cfRule type="expression" dxfId="2311" priority="1195" stopIfTrue="1">
      <formula>AND(NOT(ISBLANK(AI$8)),AK20&gt;AI$8)</formula>
    </cfRule>
    <cfRule type="expression" dxfId="2310" priority="1196" stopIfTrue="1">
      <formula>AND(NOT(ISBLANK(AI$8)),AK20&lt;AI$9,NOT(ISBLANK(AK20)))</formula>
    </cfRule>
  </conditionalFormatting>
  <conditionalFormatting sqref="AI20">
    <cfRule type="expression" dxfId="2309" priority="1193" stopIfTrue="1">
      <formula>AND(NOT(ISBLANK(AI$8)),AI20&gt;AI$8)</formula>
    </cfRule>
    <cfRule type="expression" dxfId="2308" priority="1194" stopIfTrue="1">
      <formula>AND(NOT(ISBLANK(AI$8)),AI20&lt;AI$9,NOT(ISBLANK(AI20)))</formula>
    </cfRule>
  </conditionalFormatting>
  <conditionalFormatting sqref="AK26">
    <cfRule type="expression" dxfId="2307" priority="1191" stopIfTrue="1">
      <formula>AND(NOT(ISBLANK(AK$8)),AK26&gt;AK$8)</formula>
    </cfRule>
    <cfRule type="expression" dxfId="2306" priority="1192" stopIfTrue="1">
      <formula>AND(NOT(ISBLANK(AK$8)),AK26&lt;AK$9,NOT(ISBLANK(AK26)))</formula>
    </cfRule>
  </conditionalFormatting>
  <conditionalFormatting sqref="AK26">
    <cfRule type="expression" dxfId="2305" priority="1189" stopIfTrue="1">
      <formula>AND(NOT(ISBLANK(AK$8)),AK26&gt;AK$8)</formula>
    </cfRule>
    <cfRule type="expression" dxfId="2304" priority="1190" stopIfTrue="1">
      <formula>AND(NOT(ISBLANK(AK$8)),AK26&lt;AK$9,NOT(ISBLANK(AK26)))</formula>
    </cfRule>
  </conditionalFormatting>
  <conditionalFormatting sqref="AK26">
    <cfRule type="expression" dxfId="2303" priority="1187" stopIfTrue="1">
      <formula>AND(NOT(ISBLANK(AI$8)),AK26&gt;AI$8)</formula>
    </cfRule>
    <cfRule type="expression" dxfId="2302" priority="1188" stopIfTrue="1">
      <formula>AND(NOT(ISBLANK(AI$8)),AK26&lt;AI$9,NOT(ISBLANK(AK26)))</formula>
    </cfRule>
  </conditionalFormatting>
  <conditionalFormatting sqref="AI26">
    <cfRule type="expression" dxfId="2301" priority="1185" stopIfTrue="1">
      <formula>AND(NOT(ISBLANK(AI$8)),AI26&gt;AI$8)</formula>
    </cfRule>
    <cfRule type="expression" dxfId="2300" priority="1186" stopIfTrue="1">
      <formula>AND(NOT(ISBLANK(AI$8)),AI26&lt;AI$9,NOT(ISBLANK(AI26)))</formula>
    </cfRule>
  </conditionalFormatting>
  <conditionalFormatting sqref="AK33">
    <cfRule type="expression" dxfId="2299" priority="1183" stopIfTrue="1">
      <formula>AND(NOT(ISBLANK(AI$8)),AK33&gt;AI$8)</formula>
    </cfRule>
    <cfRule type="expression" dxfId="2298" priority="1184" stopIfTrue="1">
      <formula>AND(NOT(ISBLANK(AI$8)),AK33&lt;AI$9,NOT(ISBLANK(AK33)))</formula>
    </cfRule>
  </conditionalFormatting>
  <conditionalFormatting sqref="AI33">
    <cfRule type="expression" dxfId="2297" priority="1181" stopIfTrue="1">
      <formula>AND(NOT(ISBLANK(AI$8)),AI33&gt;AI$8)</formula>
    </cfRule>
    <cfRule type="expression" dxfId="2296" priority="1182" stopIfTrue="1">
      <formula>AND(NOT(ISBLANK(AI$8)),AI33&lt;AI$9,NOT(ISBLANK(AI33)))</formula>
    </cfRule>
  </conditionalFormatting>
  <conditionalFormatting sqref="AK22">
    <cfRule type="expression" dxfId="2295" priority="1129" stopIfTrue="1">
      <formula>AND(NOT(ISBLANK(AK$8)),AK22&gt;AK$8)</formula>
    </cfRule>
    <cfRule type="expression" dxfId="2294" priority="1130" stopIfTrue="1">
      <formula>AND(NOT(ISBLANK(AK$8)),AK22&lt;AK$9,NOT(ISBLANK(AK22)))</formula>
    </cfRule>
  </conditionalFormatting>
  <conditionalFormatting sqref="AK22">
    <cfRule type="expression" dxfId="2293" priority="1127" stopIfTrue="1">
      <formula>AND(NOT(ISBLANK(AK$8)),AK22&gt;AK$8)</formula>
    </cfRule>
    <cfRule type="expression" dxfId="2292" priority="1128" stopIfTrue="1">
      <formula>AND(NOT(ISBLANK(AK$8)),AK22&lt;AK$9,NOT(ISBLANK(AK22)))</formula>
    </cfRule>
  </conditionalFormatting>
  <conditionalFormatting sqref="AK22">
    <cfRule type="expression" dxfId="2291" priority="1125" stopIfTrue="1">
      <formula>AND(NOT(ISBLANK(AI$8)),AK22&gt;AI$8)</formula>
    </cfRule>
    <cfRule type="expression" dxfId="2290" priority="1126" stopIfTrue="1">
      <formula>AND(NOT(ISBLANK(AI$8)),AK22&lt;AI$9,NOT(ISBLANK(AK22)))</formula>
    </cfRule>
  </conditionalFormatting>
  <conditionalFormatting sqref="AK22">
    <cfRule type="expression" dxfId="2289" priority="1123" stopIfTrue="1">
      <formula>AND(NOT(ISBLANK(AK$8)),AK22&gt;AK$8)</formula>
    </cfRule>
    <cfRule type="expression" dxfId="2288" priority="1124" stopIfTrue="1">
      <formula>AND(NOT(ISBLANK(AK$8)),AK22&lt;AK$9,NOT(ISBLANK(AK22)))</formula>
    </cfRule>
  </conditionalFormatting>
  <conditionalFormatting sqref="AK22">
    <cfRule type="expression" dxfId="2287" priority="1121" stopIfTrue="1">
      <formula>AND(NOT(ISBLANK(AK$8)),AK22&gt;AK$8)</formula>
    </cfRule>
    <cfRule type="expression" dxfId="2286" priority="1122" stopIfTrue="1">
      <formula>AND(NOT(ISBLANK(AK$8)),AK22&lt;AK$9,NOT(ISBLANK(AK22)))</formula>
    </cfRule>
  </conditionalFormatting>
  <conditionalFormatting sqref="AK22">
    <cfRule type="expression" dxfId="2285" priority="1119" stopIfTrue="1">
      <formula>AND(NOT(ISBLANK(AI$8)),AK22&gt;AI$8)</formula>
    </cfRule>
    <cfRule type="expression" dxfId="2284" priority="1120" stopIfTrue="1">
      <formula>AND(NOT(ISBLANK(AI$8)),AK22&lt;AI$9,NOT(ISBLANK(AK22)))</formula>
    </cfRule>
  </conditionalFormatting>
  <conditionalFormatting sqref="AI22">
    <cfRule type="expression" dxfId="2283" priority="1117" stopIfTrue="1">
      <formula>AND(NOT(ISBLANK(AI$8)),AI22&gt;AI$8)</formula>
    </cfRule>
    <cfRule type="expression" dxfId="2282" priority="1118" stopIfTrue="1">
      <formula>AND(NOT(ISBLANK(AI$8)),AI22&lt;AI$9,NOT(ISBLANK(AI22)))</formula>
    </cfRule>
  </conditionalFormatting>
  <conditionalFormatting sqref="AK16 AK20 AK22:AK23">
    <cfRule type="expression" dxfId="2281" priority="1095" stopIfTrue="1">
      <formula>AND(NOT(ISBLANK(AK$8)),AK16&gt;AK$8)</formula>
    </cfRule>
    <cfRule type="expression" dxfId="2280" priority="1096" stopIfTrue="1">
      <formula>AND(NOT(ISBLANK(AK$8)),AK16&lt;AK$9,NOT(ISBLANK(AK16)))</formula>
    </cfRule>
  </conditionalFormatting>
  <conditionalFormatting sqref="AG22">
    <cfRule type="expression" dxfId="2279" priority="1077" stopIfTrue="1">
      <formula>AND(NOT(ISBLANK(AG$8)),AG22&gt;AG$8)</formula>
    </cfRule>
    <cfRule type="expression" dxfId="2278" priority="1078" stopIfTrue="1">
      <formula>AND(NOT(ISBLANK(AG$8)),AG22&lt;AG$9,NOT(ISBLANK(AG22)))</formula>
    </cfRule>
  </conditionalFormatting>
  <conditionalFormatting sqref="AG22">
    <cfRule type="expression" dxfId="2277" priority="1075" stopIfTrue="1">
      <formula>AND(NOT(ISBLANK(AG$8)),AG22&gt;AG$8)</formula>
    </cfRule>
    <cfRule type="expression" dxfId="2276" priority="1076" stopIfTrue="1">
      <formula>AND(NOT(ISBLANK(AG$8)),AG22&lt;AG$9,NOT(ISBLANK(AG22)))</formula>
    </cfRule>
  </conditionalFormatting>
  <conditionalFormatting sqref="AG22">
    <cfRule type="expression" dxfId="2275" priority="1073" stopIfTrue="1">
      <formula>AND(NOT(ISBLANK(AE$8)),AG22&gt;AE$8)</formula>
    </cfRule>
    <cfRule type="expression" dxfId="2274" priority="1074" stopIfTrue="1">
      <formula>AND(NOT(ISBLANK(AE$8)),AG22&lt;AE$9,NOT(ISBLANK(AG22)))</formula>
    </cfRule>
  </conditionalFormatting>
  <conditionalFormatting sqref="AG22">
    <cfRule type="expression" dxfId="2273" priority="1071" stopIfTrue="1">
      <formula>AND(NOT(ISBLANK(AE$8)),AG22&gt;AE$8)</formula>
    </cfRule>
    <cfRule type="expression" dxfId="2272" priority="1072" stopIfTrue="1">
      <formula>AND(NOT(ISBLANK(AE$8)),AG22&lt;AE$9,NOT(ISBLANK(AG22)))</formula>
    </cfRule>
  </conditionalFormatting>
  <conditionalFormatting sqref="AG22">
    <cfRule type="expression" dxfId="2271" priority="1069" stopIfTrue="1">
      <formula>AND(NOT(ISBLANK(AG$8)),AG22&gt;AG$8)</formula>
    </cfRule>
    <cfRule type="expression" dxfId="2270" priority="1070" stopIfTrue="1">
      <formula>AND(NOT(ISBLANK(AG$8)),AG22&lt;AG$9,NOT(ISBLANK(AG22)))</formula>
    </cfRule>
  </conditionalFormatting>
  <conditionalFormatting sqref="AG22">
    <cfRule type="expression" dxfId="2269" priority="1067" stopIfTrue="1">
      <formula>AND(NOT(ISBLANK(AG$8)),AG22&gt;AG$8)</formula>
    </cfRule>
    <cfRule type="expression" dxfId="2268" priority="1068" stopIfTrue="1">
      <formula>AND(NOT(ISBLANK(AG$8)),AG22&lt;AG$9,NOT(ISBLANK(AG22)))</formula>
    </cfRule>
  </conditionalFormatting>
  <conditionalFormatting sqref="AG22">
    <cfRule type="expression" dxfId="2267" priority="1065" stopIfTrue="1">
      <formula>AND(NOT(ISBLANK(AE$8)),AG22&gt;AE$8)</formula>
    </cfRule>
    <cfRule type="expression" dxfId="2266" priority="1066" stopIfTrue="1">
      <formula>AND(NOT(ISBLANK(AE$8)),AG22&lt;AE$9,NOT(ISBLANK(AG22)))</formula>
    </cfRule>
  </conditionalFormatting>
  <conditionalFormatting sqref="AG22">
    <cfRule type="expression" dxfId="2265" priority="1063" stopIfTrue="1">
      <formula>AND(NOT(ISBLANK(AG$8)),AG22&gt;AG$8)</formula>
    </cfRule>
    <cfRule type="expression" dxfId="2264" priority="1064" stopIfTrue="1">
      <formula>AND(NOT(ISBLANK(AG$8)),AG22&lt;AG$9,NOT(ISBLANK(AG22)))</formula>
    </cfRule>
  </conditionalFormatting>
  <conditionalFormatting sqref="CI16">
    <cfRule type="expression" dxfId="2263" priority="1029" stopIfTrue="1">
      <formula>AND(NOT(ISBLANK(CI$8)),CI16&gt;CI$8)</formula>
    </cfRule>
    <cfRule type="expression" dxfId="2262" priority="1030" stopIfTrue="1">
      <formula>AND(NOT(ISBLANK(CI$8)),CI16&lt;CI$9,NOT(ISBLANK(CI16)))</formula>
    </cfRule>
  </conditionalFormatting>
  <conditionalFormatting sqref="CI15">
    <cfRule type="expression" dxfId="2261" priority="1027" stopIfTrue="1">
      <formula>AND(NOT(ISBLANK(CI$8)),CI15&gt;CI$8)</formula>
    </cfRule>
    <cfRule type="expression" dxfId="2260" priority="1028" stopIfTrue="1">
      <formula>AND(NOT(ISBLANK(CI$8)),CI15&lt;CI$9,NOT(ISBLANK(CI15)))</formula>
    </cfRule>
  </conditionalFormatting>
  <conditionalFormatting sqref="CI15">
    <cfRule type="expression" dxfId="2259" priority="1025" stopIfTrue="1">
      <formula>AND(NOT(ISBLANK(CI$8)),CI15&gt;CI$8)</formula>
    </cfRule>
    <cfRule type="expression" dxfId="2258" priority="1026" stopIfTrue="1">
      <formula>AND(NOT(ISBLANK(CI$8)),CI15&lt;CI$9,NOT(ISBLANK(CI15)))</formula>
    </cfRule>
  </conditionalFormatting>
  <conditionalFormatting sqref="CW15">
    <cfRule type="expression" dxfId="2257" priority="1023" stopIfTrue="1">
      <formula>AND(NOT(ISBLANK(CW$8)),CW15&gt;CW$8)</formula>
    </cfRule>
    <cfRule type="expression" dxfId="2256" priority="1024" stopIfTrue="1">
      <formula>AND(NOT(ISBLANK(CW$8)),CW15&lt;CW$9,NOT(ISBLANK(CW15)))</formula>
    </cfRule>
  </conditionalFormatting>
  <conditionalFormatting sqref="CW15">
    <cfRule type="expression" dxfId="2255" priority="1021" stopIfTrue="1">
      <formula>AND(NOT(ISBLANK(CW$8)),CW15&gt;CW$8)</formula>
    </cfRule>
    <cfRule type="expression" dxfId="2254" priority="1022" stopIfTrue="1">
      <formula>AND(NOT(ISBLANK(CW$8)),CW15&lt;CW$9,NOT(ISBLANK(CW15)))</formula>
    </cfRule>
  </conditionalFormatting>
  <conditionalFormatting sqref="DA15">
    <cfRule type="expression" dxfId="2253" priority="1019" stopIfTrue="1">
      <formula>AND(NOT(ISBLANK(DA$8)),DA15&gt;DA$8)</formula>
    </cfRule>
    <cfRule type="expression" dxfId="2252" priority="1020" stopIfTrue="1">
      <formula>AND(NOT(ISBLANK(DA$8)),DA15&lt;DA$9,NOT(ISBLANK(DA15)))</formula>
    </cfRule>
  </conditionalFormatting>
  <conditionalFormatting sqref="DA15">
    <cfRule type="expression" dxfId="2251" priority="1017" stopIfTrue="1">
      <formula>AND(NOT(ISBLANK(DA$8)),DA15&gt;DA$8)</formula>
    </cfRule>
    <cfRule type="expression" dxfId="2250" priority="1018" stopIfTrue="1">
      <formula>AND(NOT(ISBLANK(DA$8)),DA15&lt;DA$9,NOT(ISBLANK(DA15)))</formula>
    </cfRule>
  </conditionalFormatting>
  <conditionalFormatting sqref="DC15">
    <cfRule type="expression" dxfId="2249" priority="1015" stopIfTrue="1">
      <formula>AND(NOT(ISBLANK(DC$8)),DC15&gt;DC$8)</formula>
    </cfRule>
    <cfRule type="expression" dxfId="2248" priority="1016" stopIfTrue="1">
      <formula>AND(NOT(ISBLANK(DC$8)),DC15&lt;DC$9,NOT(ISBLANK(DC15)))</formula>
    </cfRule>
  </conditionalFormatting>
  <conditionalFormatting sqref="DC15">
    <cfRule type="expression" dxfId="2247" priority="1013" stopIfTrue="1">
      <formula>AND(NOT(ISBLANK(DC$8)),DC15&gt;DC$8)</formula>
    </cfRule>
    <cfRule type="expression" dxfId="2246" priority="1014" stopIfTrue="1">
      <formula>AND(NOT(ISBLANK(DC$8)),DC15&lt;DC$9,NOT(ISBLANK(DC15)))</formula>
    </cfRule>
  </conditionalFormatting>
  <conditionalFormatting sqref="DE15">
    <cfRule type="expression" dxfId="2245" priority="1011" stopIfTrue="1">
      <formula>AND(NOT(ISBLANK(DE$8)),DE15&gt;DE$8)</formula>
    </cfRule>
    <cfRule type="expression" dxfId="2244" priority="1012" stopIfTrue="1">
      <formula>AND(NOT(ISBLANK(DE$8)),DE15&lt;DE$9,NOT(ISBLANK(DE15)))</formula>
    </cfRule>
  </conditionalFormatting>
  <conditionalFormatting sqref="DE15">
    <cfRule type="expression" dxfId="2243" priority="1009" stopIfTrue="1">
      <formula>AND(NOT(ISBLANK(DE$8)),DE15&gt;DE$8)</formula>
    </cfRule>
    <cfRule type="expression" dxfId="2242" priority="1010" stopIfTrue="1">
      <formula>AND(NOT(ISBLANK(DE$8)),DE15&lt;DE$9,NOT(ISBLANK(DE15)))</formula>
    </cfRule>
  </conditionalFormatting>
  <conditionalFormatting sqref="DG15">
    <cfRule type="expression" dxfId="2241" priority="1007" stopIfTrue="1">
      <formula>AND(NOT(ISBLANK(DG$8)),DG15&gt;DG$8)</formula>
    </cfRule>
    <cfRule type="expression" dxfId="2240" priority="1008" stopIfTrue="1">
      <formula>AND(NOT(ISBLANK(DG$8)),DG15&lt;DG$9,NOT(ISBLANK(DG15)))</formula>
    </cfRule>
  </conditionalFormatting>
  <conditionalFormatting sqref="DG15">
    <cfRule type="expression" dxfId="2239" priority="1005" stopIfTrue="1">
      <formula>AND(NOT(ISBLANK(DG$8)),DG15&gt;DG$8)</formula>
    </cfRule>
    <cfRule type="expression" dxfId="2238" priority="1006" stopIfTrue="1">
      <formula>AND(NOT(ISBLANK(DG$8)),DG15&lt;DG$9,NOT(ISBLANK(DG15)))</formula>
    </cfRule>
  </conditionalFormatting>
  <conditionalFormatting sqref="AK16">
    <cfRule type="expression" dxfId="2237" priority="1003" stopIfTrue="1">
      <formula>AND(NOT(ISBLANK(AK$8)),AK16&gt;AK$8)</formula>
    </cfRule>
    <cfRule type="expression" dxfId="2236" priority="1004" stopIfTrue="1">
      <formula>AND(NOT(ISBLANK(AK$8)),AK16&lt;AK$9,NOT(ISBLANK(AK16)))</formula>
    </cfRule>
  </conditionalFormatting>
  <conditionalFormatting sqref="AK16">
    <cfRule type="expression" dxfId="2235" priority="1001" stopIfTrue="1">
      <formula>AND(NOT(ISBLANK(AK$8)),AK16&gt;AK$8)</formula>
    </cfRule>
    <cfRule type="expression" dxfId="2234" priority="1002" stopIfTrue="1">
      <formula>AND(NOT(ISBLANK(AK$8)),AK16&lt;AK$9,NOT(ISBLANK(AK16)))</formula>
    </cfRule>
  </conditionalFormatting>
  <conditionalFormatting sqref="AK16">
    <cfRule type="expression" dxfId="2233" priority="999" stopIfTrue="1">
      <formula>AND(NOT(ISBLANK(AI$8)),AK16&gt;AI$8)</formula>
    </cfRule>
    <cfRule type="expression" dxfId="2232" priority="1000" stopIfTrue="1">
      <formula>AND(NOT(ISBLANK(AI$8)),AK16&lt;AI$9,NOT(ISBLANK(AK16)))</formula>
    </cfRule>
  </conditionalFormatting>
  <conditionalFormatting sqref="AI16">
    <cfRule type="expression" dxfId="2231" priority="997" stopIfTrue="1">
      <formula>AND(NOT(ISBLANK(AI$8)),AI16&gt;AI$8)</formula>
    </cfRule>
    <cfRule type="expression" dxfId="2230" priority="998" stopIfTrue="1">
      <formula>AND(NOT(ISBLANK(AI$8)),AI16&lt;AI$9,NOT(ISBLANK(AI16)))</formula>
    </cfRule>
  </conditionalFormatting>
  <conditionalFormatting sqref="AK16">
    <cfRule type="expression" dxfId="2229" priority="995" stopIfTrue="1">
      <formula>AND(NOT(ISBLANK(AI$8)),AK16&gt;AI$8)</formula>
    </cfRule>
    <cfRule type="expression" dxfId="2228" priority="996" stopIfTrue="1">
      <formula>AND(NOT(ISBLANK(AI$8)),AK16&lt;AI$9,NOT(ISBLANK(AK16)))</formula>
    </cfRule>
  </conditionalFormatting>
  <conditionalFormatting sqref="AK16">
    <cfRule type="expression" dxfId="2227" priority="993" stopIfTrue="1">
      <formula>AND(NOT(ISBLANK(AK$8)),AK16&gt;AK$8)</formula>
    </cfRule>
    <cfRule type="expression" dxfId="2226" priority="994" stopIfTrue="1">
      <formula>AND(NOT(ISBLANK(AK$8)),AK16&lt;AK$9,NOT(ISBLANK(AK16)))</formula>
    </cfRule>
  </conditionalFormatting>
  <conditionalFormatting sqref="AK16">
    <cfRule type="expression" dxfId="2225" priority="991" stopIfTrue="1">
      <formula>AND(NOT(ISBLANK(AK$8)),AK16&gt;AK$8)</formula>
    </cfRule>
    <cfRule type="expression" dxfId="2224" priority="992" stopIfTrue="1">
      <formula>AND(NOT(ISBLANK(AK$8)),AK16&lt;AK$9,NOT(ISBLANK(AK16)))</formula>
    </cfRule>
  </conditionalFormatting>
  <conditionalFormatting sqref="AK16">
    <cfRule type="expression" dxfId="2223" priority="989" stopIfTrue="1">
      <formula>AND(NOT(ISBLANK(AI$8)),AK16&gt;AI$8)</formula>
    </cfRule>
    <cfRule type="expression" dxfId="2222" priority="990" stopIfTrue="1">
      <formula>AND(NOT(ISBLANK(AI$8)),AK16&lt;AI$9,NOT(ISBLANK(AK16)))</formula>
    </cfRule>
  </conditionalFormatting>
  <conditionalFormatting sqref="AI16">
    <cfRule type="expression" dxfId="2221" priority="987" stopIfTrue="1">
      <formula>AND(NOT(ISBLANK(AI$8)),AI16&gt;AI$8)</formula>
    </cfRule>
    <cfRule type="expression" dxfId="2220" priority="988" stopIfTrue="1">
      <formula>AND(NOT(ISBLANK(AI$8)),AI16&lt;AI$9,NOT(ISBLANK(AI16)))</formula>
    </cfRule>
  </conditionalFormatting>
  <conditionalFormatting sqref="AG16">
    <cfRule type="expression" dxfId="2219" priority="985" stopIfTrue="1">
      <formula>AND(NOT(ISBLANK(AG$8)),AG16&gt;AG$8)</formula>
    </cfRule>
    <cfRule type="expression" dxfId="2218" priority="986" stopIfTrue="1">
      <formula>AND(NOT(ISBLANK(AG$8)),AG16&lt;AG$9,NOT(ISBLANK(AG16)))</formula>
    </cfRule>
  </conditionalFormatting>
  <conditionalFormatting sqref="AG16">
    <cfRule type="expression" dxfId="2217" priority="983" stopIfTrue="1">
      <formula>AND(NOT(ISBLANK(AG$8)),AG16&gt;AG$8)</formula>
    </cfRule>
    <cfRule type="expression" dxfId="2216" priority="984" stopIfTrue="1">
      <formula>AND(NOT(ISBLANK(AG$8)),AG16&lt;AG$9,NOT(ISBLANK(AG16)))</formula>
    </cfRule>
  </conditionalFormatting>
  <conditionalFormatting sqref="AG16">
    <cfRule type="expression" dxfId="2215" priority="981" stopIfTrue="1">
      <formula>AND(NOT(ISBLANK(AE$8)),AG16&gt;AE$8)</formula>
    </cfRule>
    <cfRule type="expression" dxfId="2214" priority="982" stopIfTrue="1">
      <formula>AND(NOT(ISBLANK(AE$8)),AG16&lt;AE$9,NOT(ISBLANK(AG16)))</formula>
    </cfRule>
  </conditionalFormatting>
  <conditionalFormatting sqref="AG16">
    <cfRule type="expression" dxfId="2213" priority="979" stopIfTrue="1">
      <formula>AND(NOT(ISBLANK(AE$8)),AG16&gt;AE$8)</formula>
    </cfRule>
    <cfRule type="expression" dxfId="2212" priority="980" stopIfTrue="1">
      <formula>AND(NOT(ISBLANK(AE$8)),AG16&lt;AE$9,NOT(ISBLANK(AG16)))</formula>
    </cfRule>
  </conditionalFormatting>
  <conditionalFormatting sqref="AG16">
    <cfRule type="expression" dxfId="2211" priority="977" stopIfTrue="1">
      <formula>AND(NOT(ISBLANK(AG$8)),AG16&gt;AG$8)</formula>
    </cfRule>
    <cfRule type="expression" dxfId="2210" priority="978" stopIfTrue="1">
      <formula>AND(NOT(ISBLANK(AG$8)),AG16&lt;AG$9,NOT(ISBLANK(AG16)))</formula>
    </cfRule>
  </conditionalFormatting>
  <conditionalFormatting sqref="AG16">
    <cfRule type="expression" dxfId="2209" priority="975" stopIfTrue="1">
      <formula>AND(NOT(ISBLANK(AG$8)),AG16&gt;AG$8)</formula>
    </cfRule>
    <cfRule type="expression" dxfId="2208" priority="976" stopIfTrue="1">
      <formula>AND(NOT(ISBLANK(AG$8)),AG16&lt;AG$9,NOT(ISBLANK(AG16)))</formula>
    </cfRule>
  </conditionalFormatting>
  <conditionalFormatting sqref="AG16">
    <cfRule type="expression" dxfId="2207" priority="973" stopIfTrue="1">
      <formula>AND(NOT(ISBLANK(AE$8)),AG16&gt;AE$8)</formula>
    </cfRule>
    <cfRule type="expression" dxfId="2206" priority="974" stopIfTrue="1">
      <formula>AND(NOT(ISBLANK(AE$8)),AG16&lt;AE$9,NOT(ISBLANK(AG16)))</formula>
    </cfRule>
  </conditionalFormatting>
  <conditionalFormatting sqref="AG16">
    <cfRule type="expression" dxfId="2205" priority="971" stopIfTrue="1">
      <formula>AND(NOT(ISBLANK(AG$8)),AG16&gt;AG$8)</formula>
    </cfRule>
    <cfRule type="expression" dxfId="2204" priority="972" stopIfTrue="1">
      <formula>AND(NOT(ISBLANK(AG$8)),AG16&lt;AG$9,NOT(ISBLANK(AG16)))</formula>
    </cfRule>
  </conditionalFormatting>
  <conditionalFormatting sqref="CI16">
    <cfRule type="expression" dxfId="2203" priority="969" stopIfTrue="1">
      <formula>AND(NOT(ISBLANK(CI$8)),CI16&gt;CI$8)</formula>
    </cfRule>
    <cfRule type="expression" dxfId="2202" priority="970" stopIfTrue="1">
      <formula>AND(NOT(ISBLANK(CI$8)),CI16&lt;CI$9,NOT(ISBLANK(CI16)))</formula>
    </cfRule>
  </conditionalFormatting>
  <conditionalFormatting sqref="CI16">
    <cfRule type="expression" dxfId="2201" priority="967" stopIfTrue="1">
      <formula>AND(NOT(ISBLANK(CI$8)),CI16&gt;CI$8)</formula>
    </cfRule>
    <cfRule type="expression" dxfId="2200" priority="968" stopIfTrue="1">
      <formula>AND(NOT(ISBLANK(CI$8)),CI16&lt;CI$9,NOT(ISBLANK(CI16)))</formula>
    </cfRule>
  </conditionalFormatting>
  <conditionalFormatting sqref="CW16">
    <cfRule type="expression" dxfId="2199" priority="965" stopIfTrue="1">
      <formula>AND(NOT(ISBLANK(CW$8)),CW16&gt;CW$8)</formula>
    </cfRule>
    <cfRule type="expression" dxfId="2198" priority="966" stopIfTrue="1">
      <formula>AND(NOT(ISBLANK(CW$8)),CW16&lt;CW$9,NOT(ISBLANK(CW16)))</formula>
    </cfRule>
  </conditionalFormatting>
  <conditionalFormatting sqref="CW16">
    <cfRule type="expression" dxfId="2197" priority="963" stopIfTrue="1">
      <formula>AND(NOT(ISBLANK(CW$8)),CW16&gt;CW$8)</formula>
    </cfRule>
    <cfRule type="expression" dxfId="2196" priority="964" stopIfTrue="1">
      <formula>AND(NOT(ISBLANK(CW$8)),CW16&lt;CW$9,NOT(ISBLANK(CW16)))</formula>
    </cfRule>
  </conditionalFormatting>
  <conditionalFormatting sqref="DA16">
    <cfRule type="expression" dxfId="2195" priority="961" stopIfTrue="1">
      <formula>AND(NOT(ISBLANK(DA$8)),DA16&gt;DA$8)</formula>
    </cfRule>
    <cfRule type="expression" dxfId="2194" priority="962" stopIfTrue="1">
      <formula>AND(NOT(ISBLANK(DA$8)),DA16&lt;DA$9,NOT(ISBLANK(DA16)))</formula>
    </cfRule>
  </conditionalFormatting>
  <conditionalFormatting sqref="DA16">
    <cfRule type="expression" dxfId="2193" priority="959" stopIfTrue="1">
      <formula>AND(NOT(ISBLANK(DA$8)),DA16&gt;DA$8)</formula>
    </cfRule>
    <cfRule type="expression" dxfId="2192" priority="960" stopIfTrue="1">
      <formula>AND(NOT(ISBLANK(DA$8)),DA16&lt;DA$9,NOT(ISBLANK(DA16)))</formula>
    </cfRule>
  </conditionalFormatting>
  <conditionalFormatting sqref="DC16">
    <cfRule type="expression" dxfId="2191" priority="957" stopIfTrue="1">
      <formula>AND(NOT(ISBLANK(DC$8)),DC16&gt;DC$8)</formula>
    </cfRule>
    <cfRule type="expression" dxfId="2190" priority="958" stopIfTrue="1">
      <formula>AND(NOT(ISBLANK(DC$8)),DC16&lt;DC$9,NOT(ISBLANK(DC16)))</formula>
    </cfRule>
  </conditionalFormatting>
  <conditionalFormatting sqref="DC16">
    <cfRule type="expression" dxfId="2189" priority="955" stopIfTrue="1">
      <formula>AND(NOT(ISBLANK(DC$8)),DC16&gt;DC$8)</formula>
    </cfRule>
    <cfRule type="expression" dxfId="2188" priority="956" stopIfTrue="1">
      <formula>AND(NOT(ISBLANK(DC$8)),DC16&lt;DC$9,NOT(ISBLANK(DC16)))</formula>
    </cfRule>
  </conditionalFormatting>
  <conditionalFormatting sqref="DE16">
    <cfRule type="expression" dxfId="2187" priority="953" stopIfTrue="1">
      <formula>AND(NOT(ISBLANK(DE$8)),DE16&gt;DE$8)</formula>
    </cfRule>
    <cfRule type="expression" dxfId="2186" priority="954" stopIfTrue="1">
      <formula>AND(NOT(ISBLANK(DE$8)),DE16&lt;DE$9,NOT(ISBLANK(DE16)))</formula>
    </cfRule>
  </conditionalFormatting>
  <conditionalFormatting sqref="DE16">
    <cfRule type="expression" dxfId="2185" priority="951" stopIfTrue="1">
      <formula>AND(NOT(ISBLANK(DE$8)),DE16&gt;DE$8)</formula>
    </cfRule>
    <cfRule type="expression" dxfId="2184" priority="952" stopIfTrue="1">
      <formula>AND(NOT(ISBLANK(DE$8)),DE16&lt;DE$9,NOT(ISBLANK(DE16)))</formula>
    </cfRule>
  </conditionalFormatting>
  <conditionalFormatting sqref="DG16">
    <cfRule type="expression" dxfId="2183" priority="949" stopIfTrue="1">
      <formula>AND(NOT(ISBLANK(DG$8)),DG16&gt;DG$8)</formula>
    </cfRule>
    <cfRule type="expression" dxfId="2182" priority="950" stopIfTrue="1">
      <formula>AND(NOT(ISBLANK(DG$8)),DG16&lt;DG$9,NOT(ISBLANK(DG16)))</formula>
    </cfRule>
  </conditionalFormatting>
  <conditionalFormatting sqref="DG16">
    <cfRule type="expression" dxfId="2181" priority="947" stopIfTrue="1">
      <formula>AND(NOT(ISBLANK(DG$8)),DG16&gt;DG$8)</formula>
    </cfRule>
    <cfRule type="expression" dxfId="2180" priority="948" stopIfTrue="1">
      <formula>AND(NOT(ISBLANK(DG$8)),DG16&lt;DG$9,NOT(ISBLANK(DG16)))</formula>
    </cfRule>
  </conditionalFormatting>
  <conditionalFormatting sqref="AK23">
    <cfRule type="expression" dxfId="2179" priority="945" stopIfTrue="1">
      <formula>AND(NOT(ISBLANK(AK$8)),AK23&gt;AK$8)</formula>
    </cfRule>
    <cfRule type="expression" dxfId="2178" priority="946" stopIfTrue="1">
      <formula>AND(NOT(ISBLANK(AK$8)),AK23&lt;AK$9,NOT(ISBLANK(AK23)))</formula>
    </cfRule>
  </conditionalFormatting>
  <conditionalFormatting sqref="AK23">
    <cfRule type="expression" dxfId="2177" priority="943" stopIfTrue="1">
      <formula>AND(NOT(ISBLANK(AK$8)),AK23&gt;AK$8)</formula>
    </cfRule>
    <cfRule type="expression" dxfId="2176" priority="944" stopIfTrue="1">
      <formula>AND(NOT(ISBLANK(AK$8)),AK23&lt;AK$9,NOT(ISBLANK(AK23)))</formula>
    </cfRule>
  </conditionalFormatting>
  <conditionalFormatting sqref="AK23">
    <cfRule type="expression" dxfId="2175" priority="941" stopIfTrue="1">
      <formula>AND(NOT(ISBLANK(AI$8)),AK23&gt;AI$8)</formula>
    </cfRule>
    <cfRule type="expression" dxfId="2174" priority="942" stopIfTrue="1">
      <formula>AND(NOT(ISBLANK(AI$8)),AK23&lt;AI$9,NOT(ISBLANK(AK23)))</formula>
    </cfRule>
  </conditionalFormatting>
  <conditionalFormatting sqref="AI23">
    <cfRule type="expression" dxfId="2173" priority="939" stopIfTrue="1">
      <formula>AND(NOT(ISBLANK(AI$8)),AI23&gt;AI$8)</formula>
    </cfRule>
    <cfRule type="expression" dxfId="2172" priority="940" stopIfTrue="1">
      <formula>AND(NOT(ISBLANK(AI$8)),AI23&lt;AI$9,NOT(ISBLANK(AI23)))</formula>
    </cfRule>
  </conditionalFormatting>
  <conditionalFormatting sqref="AK23">
    <cfRule type="expression" dxfId="2171" priority="937" stopIfTrue="1">
      <formula>AND(NOT(ISBLANK(AI$8)),AK23&gt;AI$8)</formula>
    </cfRule>
    <cfRule type="expression" dxfId="2170" priority="938" stopIfTrue="1">
      <formula>AND(NOT(ISBLANK(AI$8)),AK23&lt;AI$9,NOT(ISBLANK(AK23)))</formula>
    </cfRule>
  </conditionalFormatting>
  <conditionalFormatting sqref="AK23">
    <cfRule type="expression" dxfId="2169" priority="935" stopIfTrue="1">
      <formula>AND(NOT(ISBLANK(AK$8)),AK23&gt;AK$8)</formula>
    </cfRule>
    <cfRule type="expression" dxfId="2168" priority="936" stopIfTrue="1">
      <formula>AND(NOT(ISBLANK(AK$8)),AK23&lt;AK$9,NOT(ISBLANK(AK23)))</formula>
    </cfRule>
  </conditionalFormatting>
  <conditionalFormatting sqref="AK23">
    <cfRule type="expression" dxfId="2167" priority="933" stopIfTrue="1">
      <formula>AND(NOT(ISBLANK(AK$8)),AK23&gt;AK$8)</formula>
    </cfRule>
    <cfRule type="expression" dxfId="2166" priority="934" stopIfTrue="1">
      <formula>AND(NOT(ISBLANK(AK$8)),AK23&lt;AK$9,NOT(ISBLANK(AK23)))</formula>
    </cfRule>
  </conditionalFormatting>
  <conditionalFormatting sqref="AK23">
    <cfRule type="expression" dxfId="2165" priority="931" stopIfTrue="1">
      <formula>AND(NOT(ISBLANK(AI$8)),AK23&gt;AI$8)</formula>
    </cfRule>
    <cfRule type="expression" dxfId="2164" priority="932" stopIfTrue="1">
      <formula>AND(NOT(ISBLANK(AI$8)),AK23&lt;AI$9,NOT(ISBLANK(AK23)))</formula>
    </cfRule>
  </conditionalFormatting>
  <conditionalFormatting sqref="AI23">
    <cfRule type="expression" dxfId="2163" priority="929" stopIfTrue="1">
      <formula>AND(NOT(ISBLANK(AI$8)),AI23&gt;AI$8)</formula>
    </cfRule>
    <cfRule type="expression" dxfId="2162" priority="930" stopIfTrue="1">
      <formula>AND(NOT(ISBLANK(AI$8)),AI23&lt;AI$9,NOT(ISBLANK(AI23)))</formula>
    </cfRule>
  </conditionalFormatting>
  <conditionalFormatting sqref="AG23">
    <cfRule type="expression" dxfId="2161" priority="927" stopIfTrue="1">
      <formula>AND(NOT(ISBLANK(AG$8)),AG23&gt;AG$8)</formula>
    </cfRule>
    <cfRule type="expression" dxfId="2160" priority="928" stopIfTrue="1">
      <formula>AND(NOT(ISBLANK(AG$8)),AG23&lt;AG$9,NOT(ISBLANK(AG23)))</formula>
    </cfRule>
  </conditionalFormatting>
  <conditionalFormatting sqref="AG23">
    <cfRule type="expression" dxfId="2159" priority="925" stopIfTrue="1">
      <formula>AND(NOT(ISBLANK(AG$8)),AG23&gt;AG$8)</formula>
    </cfRule>
    <cfRule type="expression" dxfId="2158" priority="926" stopIfTrue="1">
      <formula>AND(NOT(ISBLANK(AG$8)),AG23&lt;AG$9,NOT(ISBLANK(AG23)))</formula>
    </cfRule>
  </conditionalFormatting>
  <conditionalFormatting sqref="AG23">
    <cfRule type="expression" dxfId="2157" priority="923" stopIfTrue="1">
      <formula>AND(NOT(ISBLANK(AE$8)),AG23&gt;AE$8)</formula>
    </cfRule>
    <cfRule type="expression" dxfId="2156" priority="924" stopIfTrue="1">
      <formula>AND(NOT(ISBLANK(AE$8)),AG23&lt;AE$9,NOT(ISBLANK(AG23)))</formula>
    </cfRule>
  </conditionalFormatting>
  <conditionalFormatting sqref="AG23">
    <cfRule type="expression" dxfId="2155" priority="921" stopIfTrue="1">
      <formula>AND(NOT(ISBLANK(AE$8)),AG23&gt;AE$8)</formula>
    </cfRule>
    <cfRule type="expression" dxfId="2154" priority="922" stopIfTrue="1">
      <formula>AND(NOT(ISBLANK(AE$8)),AG23&lt;AE$9,NOT(ISBLANK(AG23)))</formula>
    </cfRule>
  </conditionalFormatting>
  <conditionalFormatting sqref="AG23">
    <cfRule type="expression" dxfId="2153" priority="919" stopIfTrue="1">
      <formula>AND(NOT(ISBLANK(AG$8)),AG23&gt;AG$8)</formula>
    </cfRule>
    <cfRule type="expression" dxfId="2152" priority="920" stopIfTrue="1">
      <formula>AND(NOT(ISBLANK(AG$8)),AG23&lt;AG$9,NOT(ISBLANK(AG23)))</formula>
    </cfRule>
  </conditionalFormatting>
  <conditionalFormatting sqref="AG23">
    <cfRule type="expression" dxfId="2151" priority="917" stopIfTrue="1">
      <formula>AND(NOT(ISBLANK(AG$8)),AG23&gt;AG$8)</formula>
    </cfRule>
    <cfRule type="expression" dxfId="2150" priority="918" stopIfTrue="1">
      <formula>AND(NOT(ISBLANK(AG$8)),AG23&lt;AG$9,NOT(ISBLANK(AG23)))</formula>
    </cfRule>
  </conditionalFormatting>
  <conditionalFormatting sqref="AG23">
    <cfRule type="expression" dxfId="2149" priority="915" stopIfTrue="1">
      <formula>AND(NOT(ISBLANK(AE$8)),AG23&gt;AE$8)</formula>
    </cfRule>
    <cfRule type="expression" dxfId="2148" priority="916" stopIfTrue="1">
      <formula>AND(NOT(ISBLANK(AE$8)),AG23&lt;AE$9,NOT(ISBLANK(AG23)))</formula>
    </cfRule>
  </conditionalFormatting>
  <conditionalFormatting sqref="AG23">
    <cfRule type="expression" dxfId="2147" priority="913" stopIfTrue="1">
      <formula>AND(NOT(ISBLANK(AG$8)),AG23&gt;AG$8)</formula>
    </cfRule>
    <cfRule type="expression" dxfId="2146" priority="914" stopIfTrue="1">
      <formula>AND(NOT(ISBLANK(AG$8)),AG23&lt;AG$9,NOT(ISBLANK(AG23)))</formula>
    </cfRule>
  </conditionalFormatting>
  <conditionalFormatting sqref="CI23">
    <cfRule type="expression" dxfId="2145" priority="911" stopIfTrue="1">
      <formula>AND(NOT(ISBLANK(CI$8)),CI23&gt;CI$8)</formula>
    </cfRule>
    <cfRule type="expression" dxfId="2144" priority="912" stopIfTrue="1">
      <formula>AND(NOT(ISBLANK(CI$8)),CI23&lt;CI$9,NOT(ISBLANK(CI23)))</formula>
    </cfRule>
  </conditionalFormatting>
  <conditionalFormatting sqref="CI23">
    <cfRule type="expression" dxfId="2143" priority="909" stopIfTrue="1">
      <formula>AND(NOT(ISBLANK(CI$8)),CI23&gt;CI$8)</formula>
    </cfRule>
    <cfRule type="expression" dxfId="2142" priority="910" stopIfTrue="1">
      <formula>AND(NOT(ISBLANK(CI$8)),CI23&lt;CI$9,NOT(ISBLANK(CI23)))</formula>
    </cfRule>
  </conditionalFormatting>
  <conditionalFormatting sqref="CW23">
    <cfRule type="expression" dxfId="2141" priority="907" stopIfTrue="1">
      <formula>AND(NOT(ISBLANK(CW$8)),CW23&gt;CW$8)</formula>
    </cfRule>
    <cfRule type="expression" dxfId="2140" priority="908" stopIfTrue="1">
      <formula>AND(NOT(ISBLANK(CW$8)),CW23&lt;CW$9,NOT(ISBLANK(CW23)))</formula>
    </cfRule>
  </conditionalFormatting>
  <conditionalFormatting sqref="CW23">
    <cfRule type="expression" dxfId="2139" priority="905" stopIfTrue="1">
      <formula>AND(NOT(ISBLANK(CW$8)),CW23&gt;CW$8)</formula>
    </cfRule>
    <cfRule type="expression" dxfId="2138" priority="906" stopIfTrue="1">
      <formula>AND(NOT(ISBLANK(CW$8)),CW23&lt;CW$9,NOT(ISBLANK(CW23)))</formula>
    </cfRule>
  </conditionalFormatting>
  <conditionalFormatting sqref="DA23">
    <cfRule type="expression" dxfId="2137" priority="903" stopIfTrue="1">
      <formula>AND(NOT(ISBLANK(DA$8)),DA23&gt;DA$8)</formula>
    </cfRule>
    <cfRule type="expression" dxfId="2136" priority="904" stopIfTrue="1">
      <formula>AND(NOT(ISBLANK(DA$8)),DA23&lt;DA$9,NOT(ISBLANK(DA23)))</formula>
    </cfRule>
  </conditionalFormatting>
  <conditionalFormatting sqref="DA23">
    <cfRule type="expression" dxfId="2135" priority="901" stopIfTrue="1">
      <formula>AND(NOT(ISBLANK(DA$8)),DA23&gt;DA$8)</formula>
    </cfRule>
    <cfRule type="expression" dxfId="2134" priority="902" stopIfTrue="1">
      <formula>AND(NOT(ISBLANK(DA$8)),DA23&lt;DA$9,NOT(ISBLANK(DA23)))</formula>
    </cfRule>
  </conditionalFormatting>
  <conditionalFormatting sqref="DC23">
    <cfRule type="expression" dxfId="2133" priority="899" stopIfTrue="1">
      <formula>AND(NOT(ISBLANK(DC$8)),DC23&gt;DC$8)</formula>
    </cfRule>
    <cfRule type="expression" dxfId="2132" priority="900" stopIfTrue="1">
      <formula>AND(NOT(ISBLANK(DC$8)),DC23&lt;DC$9,NOT(ISBLANK(DC23)))</formula>
    </cfRule>
  </conditionalFormatting>
  <conditionalFormatting sqref="DC23">
    <cfRule type="expression" dxfId="2131" priority="897" stopIfTrue="1">
      <formula>AND(NOT(ISBLANK(DC$8)),DC23&gt;DC$8)</formula>
    </cfRule>
    <cfRule type="expression" dxfId="2130" priority="898" stopIfTrue="1">
      <formula>AND(NOT(ISBLANK(DC$8)),DC23&lt;DC$9,NOT(ISBLANK(DC23)))</formula>
    </cfRule>
  </conditionalFormatting>
  <conditionalFormatting sqref="DE23">
    <cfRule type="expression" dxfId="2129" priority="895" stopIfTrue="1">
      <formula>AND(NOT(ISBLANK(DE$8)),DE23&gt;DE$8)</formula>
    </cfRule>
    <cfRule type="expression" dxfId="2128" priority="896" stopIfTrue="1">
      <formula>AND(NOT(ISBLANK(DE$8)),DE23&lt;DE$9,NOT(ISBLANK(DE23)))</formula>
    </cfRule>
  </conditionalFormatting>
  <conditionalFormatting sqref="DE23">
    <cfRule type="expression" dxfId="2127" priority="893" stopIfTrue="1">
      <formula>AND(NOT(ISBLANK(DE$8)),DE23&gt;DE$8)</formula>
    </cfRule>
    <cfRule type="expression" dxfId="2126" priority="894" stopIfTrue="1">
      <formula>AND(NOT(ISBLANK(DE$8)),DE23&lt;DE$9,NOT(ISBLANK(DE23)))</formula>
    </cfRule>
  </conditionalFormatting>
  <conditionalFormatting sqref="DG23">
    <cfRule type="expression" dxfId="2125" priority="891" stopIfTrue="1">
      <formula>AND(NOT(ISBLANK(DG$8)),DG23&gt;DG$8)</formula>
    </cfRule>
    <cfRule type="expression" dxfId="2124" priority="892" stopIfTrue="1">
      <formula>AND(NOT(ISBLANK(DG$8)),DG23&lt;DG$9,NOT(ISBLANK(DG23)))</formula>
    </cfRule>
  </conditionalFormatting>
  <conditionalFormatting sqref="DG23">
    <cfRule type="expression" dxfId="2123" priority="889" stopIfTrue="1">
      <formula>AND(NOT(ISBLANK(DG$8)),DG23&gt;DG$8)</formula>
    </cfRule>
    <cfRule type="expression" dxfId="2122" priority="890" stopIfTrue="1">
      <formula>AND(NOT(ISBLANK(DG$8)),DG23&lt;DG$9,NOT(ISBLANK(DG23)))</formula>
    </cfRule>
  </conditionalFormatting>
  <conditionalFormatting sqref="AU28">
    <cfRule type="expression" dxfId="2121" priority="825" stopIfTrue="1">
      <formula>AND(NOT(ISBLANK(AU$8)),AU28&gt;AU$8)</formula>
    </cfRule>
    <cfRule type="expression" dxfId="2120" priority="826" stopIfTrue="1">
      <formula>AND(NOT(ISBLANK(AU$8)),AU28&lt;AU$9,NOT(ISBLANK(AU28)))</formula>
    </cfRule>
  </conditionalFormatting>
  <conditionalFormatting sqref="CY16">
    <cfRule type="expression" dxfId="2119" priority="731" stopIfTrue="1">
      <formula>AND(NOT(ISBLANK(CY$8)),CY16&gt;CY$8)</formula>
    </cfRule>
    <cfRule type="expression" dxfId="2118" priority="732" stopIfTrue="1">
      <formula>AND(NOT(ISBLANK(CY$8)),CY16&lt;CY$9,NOT(ISBLANK(CY16)))</formula>
    </cfRule>
  </conditionalFormatting>
  <conditionalFormatting sqref="DA16">
    <cfRule type="expression" dxfId="2117" priority="823" stopIfTrue="1">
      <formula>AND(NOT(ISBLANK(DA$8)),DA16&gt;DA$8)</formula>
    </cfRule>
    <cfRule type="expression" dxfId="2116" priority="824" stopIfTrue="1">
      <formula>AND(NOT(ISBLANK(DA$8)),DA16&lt;DA$9,NOT(ISBLANK(DA16)))</formula>
    </cfRule>
  </conditionalFormatting>
  <conditionalFormatting sqref="DA16">
    <cfRule type="expression" dxfId="2115" priority="821" stopIfTrue="1">
      <formula>AND(NOT(ISBLANK(DA$8)),DA16&gt;DA$8)</formula>
    </cfRule>
    <cfRule type="expression" dxfId="2114" priority="822" stopIfTrue="1">
      <formula>AND(NOT(ISBLANK(DA$8)),DA16&lt;DA$9,NOT(ISBLANK(DA16)))</formula>
    </cfRule>
  </conditionalFormatting>
  <conditionalFormatting sqref="DA16">
    <cfRule type="expression" dxfId="2113" priority="819" stopIfTrue="1">
      <formula>AND(NOT(ISBLANK(DA$8)),DA16&gt;DA$8)</formula>
    </cfRule>
    <cfRule type="expression" dxfId="2112" priority="820" stopIfTrue="1">
      <formula>AND(NOT(ISBLANK(DA$8)),DA16&lt;DA$9,NOT(ISBLANK(DA16)))</formula>
    </cfRule>
  </conditionalFormatting>
  <conditionalFormatting sqref="CC16">
    <cfRule type="expression" dxfId="2111" priority="817" stopIfTrue="1">
      <formula>AND(NOT(ISBLANK(CC$8)),CC16&gt;CC$8)</formula>
    </cfRule>
    <cfRule type="expression" dxfId="2110" priority="818" stopIfTrue="1">
      <formula>AND(NOT(ISBLANK(CC$8)),CC16&lt;CC$9,NOT(ISBLANK(CC16)))</formula>
    </cfRule>
  </conditionalFormatting>
  <conditionalFormatting sqref="CC16">
    <cfRule type="expression" dxfId="2109" priority="815" stopIfTrue="1">
      <formula>AND(NOT(ISBLANK(CC$8)),CC16&gt;CC$8)</formula>
    </cfRule>
    <cfRule type="expression" dxfId="2108" priority="816" stopIfTrue="1">
      <formula>AND(NOT(ISBLANK(CC$8)),CC16&lt;CC$9,NOT(ISBLANK(CC16)))</formula>
    </cfRule>
  </conditionalFormatting>
  <conditionalFormatting sqref="CQ16">
    <cfRule type="expression" dxfId="2107" priority="813" stopIfTrue="1">
      <formula>AND(NOT(ISBLANK(CQ$8)),CQ16&gt;CQ$8)</formula>
    </cfRule>
    <cfRule type="expression" dxfId="2106" priority="814" stopIfTrue="1">
      <formula>AND(NOT(ISBLANK(CQ$8)),CQ16&lt;CQ$9,NOT(ISBLANK(CQ16)))</formula>
    </cfRule>
  </conditionalFormatting>
  <conditionalFormatting sqref="CQ16">
    <cfRule type="expression" dxfId="2105" priority="811" stopIfTrue="1">
      <formula>AND(NOT(ISBLANK(CQ$8)),CQ16&gt;CQ$8)</formula>
    </cfRule>
    <cfRule type="expression" dxfId="2104" priority="812" stopIfTrue="1">
      <formula>AND(NOT(ISBLANK(CQ$8)),CQ16&lt;CQ$9,NOT(ISBLANK(CQ16)))</formula>
    </cfRule>
  </conditionalFormatting>
  <conditionalFormatting sqref="DE16">
    <cfRule type="expression" dxfId="2103" priority="809" stopIfTrue="1">
      <formula>AND(NOT(ISBLANK(DE$8)),DE16&gt;DE$8)</formula>
    </cfRule>
    <cfRule type="expression" dxfId="2102" priority="810" stopIfTrue="1">
      <formula>AND(NOT(ISBLANK(DE$8)),DE16&lt;DE$9,NOT(ISBLANK(DE16)))</formula>
    </cfRule>
  </conditionalFormatting>
  <conditionalFormatting sqref="DE16">
    <cfRule type="expression" dxfId="2101" priority="807" stopIfTrue="1">
      <formula>AND(NOT(ISBLANK(DE$8)),DE16&gt;DE$8)</formula>
    </cfRule>
    <cfRule type="expression" dxfId="2100" priority="808" stopIfTrue="1">
      <formula>AND(NOT(ISBLANK(DE$8)),DE16&lt;DE$9,NOT(ISBLANK(DE16)))</formula>
    </cfRule>
  </conditionalFormatting>
  <conditionalFormatting sqref="DE16">
    <cfRule type="expression" dxfId="2099" priority="805" stopIfTrue="1">
      <formula>AND(NOT(ISBLANK(DE$8)),DE16&gt;DE$8)</formula>
    </cfRule>
    <cfRule type="expression" dxfId="2098" priority="806" stopIfTrue="1">
      <formula>AND(NOT(ISBLANK(DE$8)),DE16&lt;DE$9,NOT(ISBLANK(DE16)))</formula>
    </cfRule>
  </conditionalFormatting>
  <conditionalFormatting sqref="DE16">
    <cfRule type="expression" dxfId="2097" priority="803" stopIfTrue="1">
      <formula>AND(NOT(ISBLANK(DE$8)),DE16&gt;DE$8)</formula>
    </cfRule>
    <cfRule type="expression" dxfId="2096" priority="804" stopIfTrue="1">
      <formula>AND(NOT(ISBLANK(DE$8)),DE16&lt;DE$9,NOT(ISBLANK(DE16)))</formula>
    </cfRule>
  </conditionalFormatting>
  <conditionalFormatting sqref="CS16">
    <cfRule type="expression" dxfId="2095" priority="801" stopIfTrue="1">
      <formula>AND(NOT(ISBLANK(CS$8)),CS16&gt;CS$8)</formula>
    </cfRule>
    <cfRule type="expression" dxfId="2094" priority="802" stopIfTrue="1">
      <formula>AND(NOT(ISBLANK(CS$8)),CS16&lt;CS$9,NOT(ISBLANK(CS16)))</formula>
    </cfRule>
  </conditionalFormatting>
  <conditionalFormatting sqref="CS16">
    <cfRule type="expression" dxfId="2093" priority="799" stopIfTrue="1">
      <formula>AND(NOT(ISBLANK(CS$8)),CS16&gt;CS$8)</formula>
    </cfRule>
    <cfRule type="expression" dxfId="2092" priority="800" stopIfTrue="1">
      <formula>AND(NOT(ISBLANK(CS$8)),CS16&lt;CS$9,NOT(ISBLANK(CS16)))</formula>
    </cfRule>
  </conditionalFormatting>
  <conditionalFormatting sqref="CS16">
    <cfRule type="expression" dxfId="2091" priority="797" stopIfTrue="1">
      <formula>AND(NOT(ISBLANK(CS$8)),CS16&gt;CS$8)</formula>
    </cfRule>
    <cfRule type="expression" dxfId="2090" priority="798" stopIfTrue="1">
      <formula>AND(NOT(ISBLANK(CS$8)),CS16&lt;CS$9,NOT(ISBLANK(CS16)))</formula>
    </cfRule>
  </conditionalFormatting>
  <conditionalFormatting sqref="CS16">
    <cfRule type="expression" dxfId="2089" priority="795" stopIfTrue="1">
      <formula>AND(NOT(ISBLANK(CS$8)),CS16&gt;CS$8)</formula>
    </cfRule>
    <cfRule type="expression" dxfId="2088" priority="796" stopIfTrue="1">
      <formula>AND(NOT(ISBLANK(CS$8)),CS16&lt;CS$9,NOT(ISBLANK(CS16)))</formula>
    </cfRule>
  </conditionalFormatting>
  <conditionalFormatting sqref="CS16">
    <cfRule type="expression" dxfId="2087" priority="793" stopIfTrue="1">
      <formula>AND(NOT(ISBLANK(CS$8)),CS16&gt;CS$8)</formula>
    </cfRule>
    <cfRule type="expression" dxfId="2086" priority="794" stopIfTrue="1">
      <formula>AND(NOT(ISBLANK(CS$8)),CS16&lt;CS$9,NOT(ISBLANK(CS16)))</formula>
    </cfRule>
  </conditionalFormatting>
  <conditionalFormatting sqref="CS16">
    <cfRule type="expression" dxfId="2085" priority="791" stopIfTrue="1">
      <formula>AND(NOT(ISBLANK(CS$8)),CS16&gt;CS$8)</formula>
    </cfRule>
    <cfRule type="expression" dxfId="2084" priority="792" stopIfTrue="1">
      <formula>AND(NOT(ISBLANK(CS$8)),CS16&lt;CS$9,NOT(ISBLANK(CS16)))</formula>
    </cfRule>
  </conditionalFormatting>
  <conditionalFormatting sqref="CW16">
    <cfRule type="expression" dxfId="2083" priority="789" stopIfTrue="1">
      <formula>AND(NOT(ISBLANK(CW$8)),CW16&gt;CW$8)</formula>
    </cfRule>
    <cfRule type="expression" dxfId="2082" priority="790" stopIfTrue="1">
      <formula>AND(NOT(ISBLANK(CW$8)),CW16&lt;CW$9,NOT(ISBLANK(CW16)))</formula>
    </cfRule>
  </conditionalFormatting>
  <conditionalFormatting sqref="CW16">
    <cfRule type="expression" dxfId="2081" priority="787" stopIfTrue="1">
      <formula>AND(NOT(ISBLANK(CW$8)),CW16&gt;CW$8)</formula>
    </cfRule>
    <cfRule type="expression" dxfId="2080" priority="788" stopIfTrue="1">
      <formula>AND(NOT(ISBLANK(CW$8)),CW16&lt;CW$9,NOT(ISBLANK(CW16)))</formula>
    </cfRule>
  </conditionalFormatting>
  <conditionalFormatting sqref="CW16">
    <cfRule type="expression" dxfId="2079" priority="785" stopIfTrue="1">
      <formula>AND(NOT(ISBLANK(CW$8)),CW16&gt;CW$8)</formula>
    </cfRule>
    <cfRule type="expression" dxfId="2078" priority="786" stopIfTrue="1">
      <formula>AND(NOT(ISBLANK(CW$8)),CW16&lt;CW$9,NOT(ISBLANK(CW16)))</formula>
    </cfRule>
  </conditionalFormatting>
  <conditionalFormatting sqref="CW16">
    <cfRule type="expression" dxfId="2077" priority="783" stopIfTrue="1">
      <formula>AND(NOT(ISBLANK(CW$8)),CW16&gt;CW$8)</formula>
    </cfRule>
    <cfRule type="expression" dxfId="2076" priority="784" stopIfTrue="1">
      <formula>AND(NOT(ISBLANK(CW$8)),CW16&lt;CW$9,NOT(ISBLANK(CW16)))</formula>
    </cfRule>
  </conditionalFormatting>
  <conditionalFormatting sqref="CW16">
    <cfRule type="expression" dxfId="2075" priority="781" stopIfTrue="1">
      <formula>AND(NOT(ISBLANK(CW$8)),CW16&gt;CW$8)</formula>
    </cfRule>
    <cfRule type="expression" dxfId="2074" priority="782" stopIfTrue="1">
      <formula>AND(NOT(ISBLANK(CW$8)),CW16&lt;CW$9,NOT(ISBLANK(CW16)))</formula>
    </cfRule>
  </conditionalFormatting>
  <conditionalFormatting sqref="CW16">
    <cfRule type="expression" dxfId="2073" priority="779" stopIfTrue="1">
      <formula>AND(NOT(ISBLANK(CW$8)),CW16&gt;CW$8)</formula>
    </cfRule>
    <cfRule type="expression" dxfId="2072" priority="780" stopIfTrue="1">
      <formula>AND(NOT(ISBLANK(CW$8)),CW16&lt;CW$9,NOT(ISBLANK(CW16)))</formula>
    </cfRule>
  </conditionalFormatting>
  <conditionalFormatting sqref="CW16">
    <cfRule type="expression" dxfId="2071" priority="777" stopIfTrue="1">
      <formula>AND(NOT(ISBLANK(CW$8)),CW16&gt;CW$8)</formula>
    </cfRule>
    <cfRule type="expression" dxfId="2070" priority="778" stopIfTrue="1">
      <formula>AND(NOT(ISBLANK(CW$8)),CW16&lt;CW$9,NOT(ISBLANK(CW16)))</formula>
    </cfRule>
  </conditionalFormatting>
  <conditionalFormatting sqref="CW16">
    <cfRule type="expression" dxfId="2069" priority="775" stopIfTrue="1">
      <formula>AND(NOT(ISBLANK(CW$8)),CW16&gt;CW$8)</formula>
    </cfRule>
    <cfRule type="expression" dxfId="2068" priority="776" stopIfTrue="1">
      <formula>AND(NOT(ISBLANK(CW$8)),CW16&lt;CW$9,NOT(ISBLANK(CW16)))</formula>
    </cfRule>
  </conditionalFormatting>
  <conditionalFormatting sqref="CW16">
    <cfRule type="expression" dxfId="2067" priority="773" stopIfTrue="1">
      <formula>AND(NOT(ISBLANK(CW$8)),CW16&gt;CW$8)</formula>
    </cfRule>
    <cfRule type="expression" dxfId="2066" priority="774" stopIfTrue="1">
      <formula>AND(NOT(ISBLANK(CW$8)),CW16&lt;CW$9,NOT(ISBLANK(CW16)))</formula>
    </cfRule>
  </conditionalFormatting>
  <conditionalFormatting sqref="CW16">
    <cfRule type="expression" dxfId="2065" priority="771" stopIfTrue="1">
      <formula>AND(NOT(ISBLANK(CW$8)),CW16&gt;CW$8)</formula>
    </cfRule>
    <cfRule type="expression" dxfId="2064" priority="772" stopIfTrue="1">
      <formula>AND(NOT(ISBLANK(CW$8)),CW16&lt;CW$9,NOT(ISBLANK(CW16)))</formula>
    </cfRule>
  </conditionalFormatting>
  <conditionalFormatting sqref="CW16">
    <cfRule type="expression" dxfId="2063" priority="769" stopIfTrue="1">
      <formula>AND(NOT(ISBLANK(CW$8)),CW16&gt;CW$8)</formula>
    </cfRule>
    <cfRule type="expression" dxfId="2062" priority="770" stopIfTrue="1">
      <formula>AND(NOT(ISBLANK(CW$8)),CW16&lt;CW$9,NOT(ISBLANK(CW16)))</formula>
    </cfRule>
  </conditionalFormatting>
  <conditionalFormatting sqref="CW16">
    <cfRule type="expression" dxfId="2061" priority="767" stopIfTrue="1">
      <formula>AND(NOT(ISBLANK(CW$8)),CW16&gt;CW$8)</formula>
    </cfRule>
    <cfRule type="expression" dxfId="2060" priority="768" stopIfTrue="1">
      <formula>AND(NOT(ISBLANK(CW$8)),CW16&lt;CW$9,NOT(ISBLANK(CW16)))</formula>
    </cfRule>
  </conditionalFormatting>
  <conditionalFormatting sqref="CE16">
    <cfRule type="expression" dxfId="2059" priority="765" stopIfTrue="1">
      <formula>AND(NOT(ISBLANK(CE$8)),CE16&gt;CE$8)</formula>
    </cfRule>
    <cfRule type="expression" dxfId="2058" priority="766" stopIfTrue="1">
      <formula>AND(NOT(ISBLANK(CE$8)),CE16&lt;CE$9,NOT(ISBLANK(CE16)))</formula>
    </cfRule>
  </conditionalFormatting>
  <conditionalFormatting sqref="CE16">
    <cfRule type="expression" dxfId="2057" priority="763" stopIfTrue="1">
      <formula>AND(NOT(ISBLANK(CE$8)),CE16&gt;CE$8)</formula>
    </cfRule>
    <cfRule type="expression" dxfId="2056" priority="764" stopIfTrue="1">
      <formula>AND(NOT(ISBLANK(CE$8)),CE16&lt;CE$9,NOT(ISBLANK(CE16)))</formula>
    </cfRule>
  </conditionalFormatting>
  <conditionalFormatting sqref="CG16">
    <cfRule type="expression" dxfId="2055" priority="761" stopIfTrue="1">
      <formula>AND(NOT(ISBLANK(CG$8)),CG16&gt;CG$8)</formula>
    </cfRule>
    <cfRule type="expression" dxfId="2054" priority="762" stopIfTrue="1">
      <formula>AND(NOT(ISBLANK(CG$8)),CG16&lt;CG$9,NOT(ISBLANK(CG16)))</formula>
    </cfRule>
  </conditionalFormatting>
  <conditionalFormatting sqref="CG16">
    <cfRule type="expression" dxfId="2053" priority="759" stopIfTrue="1">
      <formula>AND(NOT(ISBLANK(CG$8)),CG16&gt;CG$8)</formula>
    </cfRule>
    <cfRule type="expression" dxfId="2052" priority="760" stopIfTrue="1">
      <formula>AND(NOT(ISBLANK(CG$8)),CG16&lt;CG$9,NOT(ISBLANK(CG16)))</formula>
    </cfRule>
  </conditionalFormatting>
  <conditionalFormatting sqref="CI16">
    <cfRule type="expression" dxfId="2051" priority="757" stopIfTrue="1">
      <formula>AND(NOT(ISBLANK(CI$8)),CI16&gt;CI$8)</formula>
    </cfRule>
    <cfRule type="expression" dxfId="2050" priority="758" stopIfTrue="1">
      <formula>AND(NOT(ISBLANK(CI$8)),CI16&lt;CI$9,NOT(ISBLANK(CI16)))</formula>
    </cfRule>
  </conditionalFormatting>
  <conditionalFormatting sqref="CI16">
    <cfRule type="expression" dxfId="2049" priority="755" stopIfTrue="1">
      <formula>AND(NOT(ISBLANK(CI$8)),CI16&gt;CI$8)</formula>
    </cfRule>
    <cfRule type="expression" dxfId="2048" priority="756" stopIfTrue="1">
      <formula>AND(NOT(ISBLANK(CI$8)),CI16&lt;CI$9,NOT(ISBLANK(CI16)))</formula>
    </cfRule>
  </conditionalFormatting>
  <conditionalFormatting sqref="CY16">
    <cfRule type="expression" dxfId="2047" priority="753" stopIfTrue="1">
      <formula>AND(NOT(ISBLANK(CY$8)),CY16&gt;CY$8)</formula>
    </cfRule>
    <cfRule type="expression" dxfId="2046" priority="754" stopIfTrue="1">
      <formula>AND(NOT(ISBLANK(CY$8)),CY16&lt;CY$9,NOT(ISBLANK(CY16)))</formula>
    </cfRule>
  </conditionalFormatting>
  <conditionalFormatting sqref="CY16">
    <cfRule type="expression" dxfId="2045" priority="751" stopIfTrue="1">
      <formula>AND(NOT(ISBLANK(CY$8)),CY16&gt;CY$8)</formula>
    </cfRule>
    <cfRule type="expression" dxfId="2044" priority="752" stopIfTrue="1">
      <formula>AND(NOT(ISBLANK(CY$8)),CY16&lt;CY$9,NOT(ISBLANK(CY16)))</formula>
    </cfRule>
  </conditionalFormatting>
  <conditionalFormatting sqref="CY16">
    <cfRule type="expression" dxfId="2043" priority="749" stopIfTrue="1">
      <formula>AND(NOT(ISBLANK(CY$8)),CY16&gt;CY$8)</formula>
    </cfRule>
    <cfRule type="expression" dxfId="2042" priority="750" stopIfTrue="1">
      <formula>AND(NOT(ISBLANK(CY$8)),CY16&lt;CY$9,NOT(ISBLANK(CY16)))</formula>
    </cfRule>
  </conditionalFormatting>
  <conditionalFormatting sqref="CY16">
    <cfRule type="expression" dxfId="2041" priority="747" stopIfTrue="1">
      <formula>AND(NOT(ISBLANK(CY$8)),CY16&gt;CY$8)</formula>
    </cfRule>
    <cfRule type="expression" dxfId="2040" priority="748" stopIfTrue="1">
      <formula>AND(NOT(ISBLANK(CY$8)),CY16&lt;CY$9,NOT(ISBLANK(CY16)))</formula>
    </cfRule>
  </conditionalFormatting>
  <conditionalFormatting sqref="CY16">
    <cfRule type="expression" dxfId="2039" priority="745" stopIfTrue="1">
      <formula>AND(NOT(ISBLANK(CY$8)),CY16&gt;CY$8)</formula>
    </cfRule>
    <cfRule type="expression" dxfId="2038" priority="746" stopIfTrue="1">
      <formula>AND(NOT(ISBLANK(CY$8)),CY16&lt;CY$9,NOT(ISBLANK(CY16)))</formula>
    </cfRule>
  </conditionalFormatting>
  <conditionalFormatting sqref="CY16">
    <cfRule type="expression" dxfId="2037" priority="743" stopIfTrue="1">
      <formula>AND(NOT(ISBLANK(CY$8)),CY16&gt;CY$8)</formula>
    </cfRule>
    <cfRule type="expression" dxfId="2036" priority="744" stopIfTrue="1">
      <formula>AND(NOT(ISBLANK(CY$8)),CY16&lt;CY$9,NOT(ISBLANK(CY16)))</formula>
    </cfRule>
  </conditionalFormatting>
  <conditionalFormatting sqref="CY16">
    <cfRule type="expression" dxfId="2035" priority="741" stopIfTrue="1">
      <formula>AND(NOT(ISBLANK(CY$8)),CY16&gt;CY$8)</formula>
    </cfRule>
    <cfRule type="expression" dxfId="2034" priority="742" stopIfTrue="1">
      <formula>AND(NOT(ISBLANK(CY$8)),CY16&lt;CY$9,NOT(ISBLANK(CY16)))</formula>
    </cfRule>
  </conditionalFormatting>
  <conditionalFormatting sqref="CY16">
    <cfRule type="expression" dxfId="2033" priority="739" stopIfTrue="1">
      <formula>AND(NOT(ISBLANK(CY$8)),CY16&gt;CY$8)</formula>
    </cfRule>
    <cfRule type="expression" dxfId="2032" priority="740" stopIfTrue="1">
      <formula>AND(NOT(ISBLANK(CY$8)),CY16&lt;CY$9,NOT(ISBLANK(CY16)))</formula>
    </cfRule>
  </conditionalFormatting>
  <conditionalFormatting sqref="CY16">
    <cfRule type="expression" dxfId="2031" priority="737" stopIfTrue="1">
      <formula>AND(NOT(ISBLANK(CY$8)),CY16&gt;CY$8)</formula>
    </cfRule>
    <cfRule type="expression" dxfId="2030" priority="738" stopIfTrue="1">
      <formula>AND(NOT(ISBLANK(CY$8)),CY16&lt;CY$9,NOT(ISBLANK(CY16)))</formula>
    </cfRule>
  </conditionalFormatting>
  <conditionalFormatting sqref="CY16">
    <cfRule type="expression" dxfId="2029" priority="735" stopIfTrue="1">
      <formula>AND(NOT(ISBLANK(CY$8)),CY16&gt;CY$8)</formula>
    </cfRule>
    <cfRule type="expression" dxfId="2028" priority="736" stopIfTrue="1">
      <formula>AND(NOT(ISBLANK(CY$8)),CY16&lt;CY$9,NOT(ISBLANK(CY16)))</formula>
    </cfRule>
  </conditionalFormatting>
  <conditionalFormatting sqref="CY16">
    <cfRule type="expression" dxfId="2027" priority="733" stopIfTrue="1">
      <formula>AND(NOT(ISBLANK(CY$8)),CY16&gt;CY$8)</formula>
    </cfRule>
    <cfRule type="expression" dxfId="2026" priority="734" stopIfTrue="1">
      <formula>AND(NOT(ISBLANK(CY$8)),CY16&lt;CY$9,NOT(ISBLANK(CY16)))</formula>
    </cfRule>
  </conditionalFormatting>
  <conditionalFormatting sqref="AE18 DM18 DQ18 DO18 DS18">
    <cfRule type="expression" dxfId="2025" priority="729" stopIfTrue="1">
      <formula>AND(NOT(ISBLANK(AE$8)),AE18&gt;AE$8)</formula>
    </cfRule>
    <cfRule type="expression" dxfId="2024" priority="730" stopIfTrue="1">
      <formula>AND(NOT(ISBLANK(AE$8)),AE18&lt;AE$9,NOT(ISBLANK(AE18)))</formula>
    </cfRule>
  </conditionalFormatting>
  <conditionalFormatting sqref="CY24 CW24 CS24 DE24 CQ24 DA24 DG24 DC24 CU24 DM24 DQ24 DO24 DK24 DI24 DS24">
    <cfRule type="expression" dxfId="2023" priority="721" stopIfTrue="1">
      <formula>AND(NOT(ISBLANK(CQ$8)),CQ24&gt;CQ$8)</formula>
    </cfRule>
    <cfRule type="expression" dxfId="2022" priority="722" stopIfTrue="1">
      <formula>AND(NOT(ISBLANK(CQ$8)),CQ24&lt;CQ$9,NOT(ISBLANK(CQ24)))</formula>
    </cfRule>
  </conditionalFormatting>
  <conditionalFormatting sqref="CY31 CW31 CS31 DE31 CQ31 DA31 DG31 DC31 CU31 DM31 DQ31 DO31 DK31 DI31 DS31">
    <cfRule type="expression" dxfId="2021" priority="713" stopIfTrue="1">
      <formula>AND(NOT(ISBLANK(CQ$8)),CQ31&gt;CQ$8)</formula>
    </cfRule>
    <cfRule type="expression" dxfId="2020" priority="714" stopIfTrue="1">
      <formula>AND(NOT(ISBLANK(CQ$8)),CQ31&lt;CQ$9,NOT(ISBLANK(CQ31)))</formula>
    </cfRule>
  </conditionalFormatting>
  <conditionalFormatting sqref="CG15">
    <cfRule type="expression" dxfId="2019" priority="689" stopIfTrue="1">
      <formula>AND(NOT(ISBLANK(CG$8)),CG15&gt;CG$8)</formula>
    </cfRule>
    <cfRule type="expression" dxfId="2018" priority="690" stopIfTrue="1">
      <formula>AND(NOT(ISBLANK(CG$8)),CG15&lt;CG$9,NOT(ISBLANK(CG15)))</formula>
    </cfRule>
  </conditionalFormatting>
  <conditionalFormatting sqref="CG15">
    <cfRule type="expression" dxfId="2017" priority="687" stopIfTrue="1">
      <formula>AND(NOT(ISBLANK(CG$8)),CG15&gt;CG$8)</formula>
    </cfRule>
    <cfRule type="expression" dxfId="2016" priority="688" stopIfTrue="1">
      <formula>AND(NOT(ISBLANK(CG$8)),CG15&lt;CG$9,NOT(ISBLANK(CG15)))</formula>
    </cfRule>
  </conditionalFormatting>
  <conditionalFormatting sqref="CE15">
    <cfRule type="expression" dxfId="2015" priority="685" stopIfTrue="1">
      <formula>AND(NOT(ISBLANK(CE$8)),CE15&gt;CE$8)</formula>
    </cfRule>
    <cfRule type="expression" dxfId="2014" priority="686" stopIfTrue="1">
      <formula>AND(NOT(ISBLANK(CE$8)),CE15&lt;CE$9,NOT(ISBLANK(CE15)))</formula>
    </cfRule>
  </conditionalFormatting>
  <conditionalFormatting sqref="CE15">
    <cfRule type="expression" dxfId="2013" priority="683" stopIfTrue="1">
      <formula>AND(NOT(ISBLANK(CE$8)),CE15&gt;CE$8)</formula>
    </cfRule>
    <cfRule type="expression" dxfId="2012" priority="684" stopIfTrue="1">
      <formula>AND(NOT(ISBLANK(CE$8)),CE15&lt;CE$9,NOT(ISBLANK(CE15)))</formula>
    </cfRule>
  </conditionalFormatting>
  <conditionalFormatting sqref="CC15">
    <cfRule type="expression" dxfId="2011" priority="681" stopIfTrue="1">
      <formula>AND(NOT(ISBLANK(CC$8)),CC15&gt;CC$8)</formula>
    </cfRule>
    <cfRule type="expression" dxfId="2010" priority="682" stopIfTrue="1">
      <formula>AND(NOT(ISBLANK(CC$8)),CC15&lt;CC$9,NOT(ISBLANK(CC15)))</formula>
    </cfRule>
  </conditionalFormatting>
  <conditionalFormatting sqref="CC15">
    <cfRule type="expression" dxfId="2009" priority="679" stopIfTrue="1">
      <formula>AND(NOT(ISBLANK(CC$8)),CC15&gt;CC$8)</formula>
    </cfRule>
    <cfRule type="expression" dxfId="2008" priority="680" stopIfTrue="1">
      <formula>AND(NOT(ISBLANK(CC$8)),CC15&lt;CC$9,NOT(ISBLANK(CC15)))</formula>
    </cfRule>
  </conditionalFormatting>
  <conditionalFormatting sqref="CA15">
    <cfRule type="expression" dxfId="2007" priority="677" stopIfTrue="1">
      <formula>AND(NOT(ISBLANK(CA$8)),CA15&gt;CA$8)</formula>
    </cfRule>
    <cfRule type="expression" dxfId="2006" priority="678" stopIfTrue="1">
      <formula>AND(NOT(ISBLANK(CA$8)),CA15&lt;CA$9,NOT(ISBLANK(CA15)))</formula>
    </cfRule>
  </conditionalFormatting>
  <conditionalFormatting sqref="CA15">
    <cfRule type="expression" dxfId="2005" priority="675" stopIfTrue="1">
      <formula>AND(NOT(ISBLANK(CA$8)),CA15&gt;CA$8)</formula>
    </cfRule>
    <cfRule type="expression" dxfId="2004" priority="676" stopIfTrue="1">
      <formula>AND(NOT(ISBLANK(CA$8)),CA15&lt;CA$9,NOT(ISBLANK(CA15)))</formula>
    </cfRule>
  </conditionalFormatting>
  <conditionalFormatting sqref="BY15">
    <cfRule type="expression" dxfId="2003" priority="673" stopIfTrue="1">
      <formula>AND(NOT(ISBLANK(BY$8)),BY15&gt;BY$8)</formula>
    </cfRule>
    <cfRule type="expression" dxfId="2002" priority="674" stopIfTrue="1">
      <formula>AND(NOT(ISBLANK(BY$8)),BY15&lt;BY$9,NOT(ISBLANK(BY15)))</formula>
    </cfRule>
  </conditionalFormatting>
  <conditionalFormatting sqref="BY15">
    <cfRule type="expression" dxfId="2001" priority="671" stopIfTrue="1">
      <formula>AND(NOT(ISBLANK(BY$8)),BY15&gt;BY$8)</formula>
    </cfRule>
    <cfRule type="expression" dxfId="2000" priority="672" stopIfTrue="1">
      <formula>AND(NOT(ISBLANK(BY$8)),BY15&lt;BY$9,NOT(ISBLANK(BY15)))</formula>
    </cfRule>
  </conditionalFormatting>
  <conditionalFormatting sqref="CM15">
    <cfRule type="expression" dxfId="1999" priority="669" stopIfTrue="1">
      <formula>AND(NOT(ISBLANK(CM$8)),CM15&gt;CM$8)</formula>
    </cfRule>
    <cfRule type="expression" dxfId="1998" priority="670" stopIfTrue="1">
      <formula>AND(NOT(ISBLANK(CM$8)),CM15&lt;CM$9,NOT(ISBLANK(CM15)))</formula>
    </cfRule>
  </conditionalFormatting>
  <conditionalFormatting sqref="CM15">
    <cfRule type="expression" dxfId="1997" priority="667" stopIfTrue="1">
      <formula>AND(NOT(ISBLANK(CM$8)),CM15&gt;CM$8)</formula>
    </cfRule>
    <cfRule type="expression" dxfId="1996" priority="668" stopIfTrue="1">
      <formula>AND(NOT(ISBLANK(CM$8)),CM15&lt;CM$9,NOT(ISBLANK(CM15)))</formula>
    </cfRule>
  </conditionalFormatting>
  <conditionalFormatting sqref="CO15">
    <cfRule type="expression" dxfId="1995" priority="665" stopIfTrue="1">
      <formula>AND(NOT(ISBLANK(CO$8)),CO15&gt;CO$8)</formula>
    </cfRule>
    <cfRule type="expression" dxfId="1994" priority="666" stopIfTrue="1">
      <formula>AND(NOT(ISBLANK(CO$8)),CO15&lt;CO$9,NOT(ISBLANK(CO15)))</formula>
    </cfRule>
  </conditionalFormatting>
  <conditionalFormatting sqref="CO15">
    <cfRule type="expression" dxfId="1993" priority="663" stopIfTrue="1">
      <formula>AND(NOT(ISBLANK(CO$8)),CO15&gt;CO$8)</formula>
    </cfRule>
    <cfRule type="expression" dxfId="1992" priority="664" stopIfTrue="1">
      <formula>AND(NOT(ISBLANK(CO$8)),CO15&lt;CO$9,NOT(ISBLANK(CO15)))</formula>
    </cfRule>
  </conditionalFormatting>
  <conditionalFormatting sqref="CQ15">
    <cfRule type="expression" dxfId="1991" priority="661" stopIfTrue="1">
      <formula>AND(NOT(ISBLANK(CQ$8)),CQ15&gt;CQ$8)</formula>
    </cfRule>
    <cfRule type="expression" dxfId="1990" priority="662" stopIfTrue="1">
      <formula>AND(NOT(ISBLANK(CQ$8)),CQ15&lt;CQ$9,NOT(ISBLANK(CQ15)))</formula>
    </cfRule>
  </conditionalFormatting>
  <conditionalFormatting sqref="CQ15">
    <cfRule type="expression" dxfId="1989" priority="659" stopIfTrue="1">
      <formula>AND(NOT(ISBLANK(CQ$8)),CQ15&gt;CQ$8)</formula>
    </cfRule>
    <cfRule type="expression" dxfId="1988" priority="660" stopIfTrue="1">
      <formula>AND(NOT(ISBLANK(CQ$8)),CQ15&lt;CQ$9,NOT(ISBLANK(CQ15)))</formula>
    </cfRule>
  </conditionalFormatting>
  <conditionalFormatting sqref="CS15">
    <cfRule type="expression" dxfId="1987" priority="657" stopIfTrue="1">
      <formula>AND(NOT(ISBLANK(CS$8)),CS15&gt;CS$8)</formula>
    </cfRule>
    <cfRule type="expression" dxfId="1986" priority="658" stopIfTrue="1">
      <formula>AND(NOT(ISBLANK(CS$8)),CS15&lt;CS$9,NOT(ISBLANK(CS15)))</formula>
    </cfRule>
  </conditionalFormatting>
  <conditionalFormatting sqref="CS15">
    <cfRule type="expression" dxfId="1985" priority="655" stopIfTrue="1">
      <formula>AND(NOT(ISBLANK(CS$8)),CS15&gt;CS$8)</formula>
    </cfRule>
    <cfRule type="expression" dxfId="1984" priority="656" stopIfTrue="1">
      <formula>AND(NOT(ISBLANK(CS$8)),CS15&lt;CS$9,NOT(ISBLANK(CS15)))</formula>
    </cfRule>
  </conditionalFormatting>
  <conditionalFormatting sqref="CW15">
    <cfRule type="expression" dxfId="1983" priority="653" stopIfTrue="1">
      <formula>AND(NOT(ISBLANK(CW$8)),CW15&gt;CW$8)</formula>
    </cfRule>
    <cfRule type="expression" dxfId="1982" priority="654" stopIfTrue="1">
      <formula>AND(NOT(ISBLANK(CW$8)),CW15&lt;CW$9,NOT(ISBLANK(CW15)))</formula>
    </cfRule>
  </conditionalFormatting>
  <conditionalFormatting sqref="CW15">
    <cfRule type="expression" dxfId="1981" priority="651" stopIfTrue="1">
      <formula>AND(NOT(ISBLANK(CW$8)),CW15&gt;CW$8)</formula>
    </cfRule>
    <cfRule type="expression" dxfId="1980" priority="652" stopIfTrue="1">
      <formula>AND(NOT(ISBLANK(CW$8)),CW15&lt;CW$9,NOT(ISBLANK(CW15)))</formula>
    </cfRule>
  </conditionalFormatting>
  <conditionalFormatting sqref="CY15">
    <cfRule type="expression" dxfId="1979" priority="649" stopIfTrue="1">
      <formula>AND(NOT(ISBLANK(CY$8)),CY15&gt;CY$8)</formula>
    </cfRule>
    <cfRule type="expression" dxfId="1978" priority="650" stopIfTrue="1">
      <formula>AND(NOT(ISBLANK(CY$8)),CY15&lt;CY$9,NOT(ISBLANK(CY15)))</formula>
    </cfRule>
  </conditionalFormatting>
  <conditionalFormatting sqref="CY15">
    <cfRule type="expression" dxfId="1977" priority="647" stopIfTrue="1">
      <formula>AND(NOT(ISBLANK(CY$8)),CY15&gt;CY$8)</formula>
    </cfRule>
    <cfRule type="expression" dxfId="1976" priority="648" stopIfTrue="1">
      <formula>AND(NOT(ISBLANK(CY$8)),CY15&lt;CY$9,NOT(ISBLANK(CY15)))</formula>
    </cfRule>
  </conditionalFormatting>
  <conditionalFormatting sqref="DA15">
    <cfRule type="expression" dxfId="1975" priority="645" stopIfTrue="1">
      <formula>AND(NOT(ISBLANK(DA$8)),DA15&gt;DA$8)</formula>
    </cfRule>
    <cfRule type="expression" dxfId="1974" priority="646" stopIfTrue="1">
      <formula>AND(NOT(ISBLANK(DA$8)),DA15&lt;DA$9,NOT(ISBLANK(DA15)))</formula>
    </cfRule>
  </conditionalFormatting>
  <conditionalFormatting sqref="DA15">
    <cfRule type="expression" dxfId="1973" priority="643" stopIfTrue="1">
      <formula>AND(NOT(ISBLANK(DA$8)),DA15&gt;DA$8)</formula>
    </cfRule>
    <cfRule type="expression" dxfId="1972" priority="644" stopIfTrue="1">
      <formula>AND(NOT(ISBLANK(DA$8)),DA15&lt;DA$9,NOT(ISBLANK(DA15)))</formula>
    </cfRule>
  </conditionalFormatting>
  <conditionalFormatting sqref="DC15">
    <cfRule type="expression" dxfId="1971" priority="641" stopIfTrue="1">
      <formula>AND(NOT(ISBLANK(DC$8)),DC15&gt;DC$8)</formula>
    </cfRule>
    <cfRule type="expression" dxfId="1970" priority="642" stopIfTrue="1">
      <formula>AND(NOT(ISBLANK(DC$8)),DC15&lt;DC$9,NOT(ISBLANK(DC15)))</formula>
    </cfRule>
  </conditionalFormatting>
  <conditionalFormatting sqref="DC15">
    <cfRule type="expression" dxfId="1969" priority="639" stopIfTrue="1">
      <formula>AND(NOT(ISBLANK(DC$8)),DC15&gt;DC$8)</formula>
    </cfRule>
    <cfRule type="expression" dxfId="1968" priority="640" stopIfTrue="1">
      <formula>AND(NOT(ISBLANK(DC$8)),DC15&lt;DC$9,NOT(ISBLANK(DC15)))</formula>
    </cfRule>
  </conditionalFormatting>
  <conditionalFormatting sqref="DE15">
    <cfRule type="expression" dxfId="1967" priority="637" stopIfTrue="1">
      <formula>AND(NOT(ISBLANK(DE$8)),DE15&gt;DE$8)</formula>
    </cfRule>
    <cfRule type="expression" dxfId="1966" priority="638" stopIfTrue="1">
      <formula>AND(NOT(ISBLANK(DE$8)),DE15&lt;DE$9,NOT(ISBLANK(DE15)))</formula>
    </cfRule>
  </conditionalFormatting>
  <conditionalFormatting sqref="DE15">
    <cfRule type="expression" dxfId="1965" priority="635" stopIfTrue="1">
      <formula>AND(NOT(ISBLANK(DE$8)),DE15&gt;DE$8)</formula>
    </cfRule>
    <cfRule type="expression" dxfId="1964" priority="636" stopIfTrue="1">
      <formula>AND(NOT(ISBLANK(DE$8)),DE15&lt;DE$9,NOT(ISBLANK(DE15)))</formula>
    </cfRule>
  </conditionalFormatting>
  <conditionalFormatting sqref="DG15">
    <cfRule type="expression" dxfId="1963" priority="633" stopIfTrue="1">
      <formula>AND(NOT(ISBLANK(DG$8)),DG15&gt;DG$8)</formula>
    </cfRule>
    <cfRule type="expression" dxfId="1962" priority="634" stopIfTrue="1">
      <formula>AND(NOT(ISBLANK(DG$8)),DG15&lt;DG$9,NOT(ISBLANK(DG15)))</formula>
    </cfRule>
  </conditionalFormatting>
  <conditionalFormatting sqref="DG15">
    <cfRule type="expression" dxfId="1961" priority="631" stopIfTrue="1">
      <formula>AND(NOT(ISBLANK(DG$8)),DG15&gt;DG$8)</formula>
    </cfRule>
    <cfRule type="expression" dxfId="1960" priority="632" stopIfTrue="1">
      <formula>AND(NOT(ISBLANK(DG$8)),DG15&lt;DG$9,NOT(ISBLANK(DG15)))</formula>
    </cfRule>
  </conditionalFormatting>
  <conditionalFormatting sqref="DG15">
    <cfRule type="expression" dxfId="1959" priority="629" stopIfTrue="1">
      <formula>AND(NOT(ISBLANK(DG$8)),DG15&gt;DG$8)</formula>
    </cfRule>
    <cfRule type="expression" dxfId="1958" priority="630" stopIfTrue="1">
      <formula>AND(NOT(ISBLANK(DG$8)),DG15&lt;DG$9,NOT(ISBLANK(DG15)))</formula>
    </cfRule>
  </conditionalFormatting>
  <conditionalFormatting sqref="DG15">
    <cfRule type="expression" dxfId="1957" priority="627" stopIfTrue="1">
      <formula>AND(NOT(ISBLANK(DG$8)),DG15&gt;DG$8)</formula>
    </cfRule>
    <cfRule type="expression" dxfId="1956" priority="628" stopIfTrue="1">
      <formula>AND(NOT(ISBLANK(DG$8)),DG15&lt;DG$9,NOT(ISBLANK(DG15)))</formula>
    </cfRule>
  </conditionalFormatting>
  <conditionalFormatting sqref="DK15">
    <cfRule type="expression" dxfId="1955" priority="625" stopIfTrue="1">
      <formula>AND(NOT(ISBLANK(DK$8)),DK15&gt;DK$8)</formula>
    </cfRule>
    <cfRule type="expression" dxfId="1954" priority="626" stopIfTrue="1">
      <formula>AND(NOT(ISBLANK(DK$8)),DK15&lt;DK$9,NOT(ISBLANK(DK15)))</formula>
    </cfRule>
  </conditionalFormatting>
  <conditionalFormatting sqref="DK15">
    <cfRule type="expression" dxfId="1953" priority="623" stopIfTrue="1">
      <formula>AND(NOT(ISBLANK(DK$8)),DK15&gt;DK$8)</formula>
    </cfRule>
    <cfRule type="expression" dxfId="1952" priority="624" stopIfTrue="1">
      <formula>AND(NOT(ISBLANK(DK$8)),DK15&lt;DK$9,NOT(ISBLANK(DK15)))</formula>
    </cfRule>
  </conditionalFormatting>
  <conditionalFormatting sqref="DK15">
    <cfRule type="expression" dxfId="1951" priority="621" stopIfTrue="1">
      <formula>AND(NOT(ISBLANK(DK$8)),DK15&gt;DK$8)</formula>
    </cfRule>
    <cfRule type="expression" dxfId="1950" priority="622" stopIfTrue="1">
      <formula>AND(NOT(ISBLANK(DK$8)),DK15&lt;DK$9,NOT(ISBLANK(DK15)))</formula>
    </cfRule>
  </conditionalFormatting>
  <conditionalFormatting sqref="DK15">
    <cfRule type="expression" dxfId="1949" priority="619" stopIfTrue="1">
      <formula>AND(NOT(ISBLANK(DK$8)),DK15&gt;DK$8)</formula>
    </cfRule>
    <cfRule type="expression" dxfId="1948" priority="620" stopIfTrue="1">
      <formula>AND(NOT(ISBLANK(DK$8)),DK15&lt;DK$9,NOT(ISBLANK(DK15)))</formula>
    </cfRule>
  </conditionalFormatting>
  <conditionalFormatting sqref="DS15">
    <cfRule type="expression" dxfId="1947" priority="617" stopIfTrue="1">
      <formula>AND(NOT(ISBLANK(DS$8)),DS15&gt;DS$8)</formula>
    </cfRule>
    <cfRule type="expression" dxfId="1946" priority="618" stopIfTrue="1">
      <formula>AND(NOT(ISBLANK(DS$8)),DS15&lt;DS$9,NOT(ISBLANK(DS15)))</formula>
    </cfRule>
  </conditionalFormatting>
  <conditionalFormatting sqref="DS15">
    <cfRule type="expression" dxfId="1945" priority="615" stopIfTrue="1">
      <formula>AND(NOT(ISBLANK(DS$8)),DS15&gt;DS$8)</formula>
    </cfRule>
    <cfRule type="expression" dxfId="1944" priority="616" stopIfTrue="1">
      <formula>AND(NOT(ISBLANK(DS$8)),DS15&lt;DS$9,NOT(ISBLANK(DS15)))</formula>
    </cfRule>
  </conditionalFormatting>
  <conditionalFormatting sqref="DS15">
    <cfRule type="expression" dxfId="1943" priority="613" stopIfTrue="1">
      <formula>AND(NOT(ISBLANK(DS$8)),DS15&gt;DS$8)</formula>
    </cfRule>
    <cfRule type="expression" dxfId="1942" priority="614" stopIfTrue="1">
      <formula>AND(NOT(ISBLANK(DS$8)),DS15&lt;DS$9,NOT(ISBLANK(DS15)))</formula>
    </cfRule>
  </conditionalFormatting>
  <conditionalFormatting sqref="DS15">
    <cfRule type="expression" dxfId="1941" priority="611" stopIfTrue="1">
      <formula>AND(NOT(ISBLANK(DS$8)),DS15&gt;DS$8)</formula>
    </cfRule>
    <cfRule type="expression" dxfId="1940" priority="612" stopIfTrue="1">
      <formula>AND(NOT(ISBLANK(DS$8)),DS15&lt;DS$9,NOT(ISBLANK(DS15)))</formula>
    </cfRule>
  </conditionalFormatting>
  <conditionalFormatting sqref="DS15">
    <cfRule type="expression" dxfId="1939" priority="609" stopIfTrue="1">
      <formula>AND(NOT(ISBLANK(DS$8)),DS15&gt;DS$8)</formula>
    </cfRule>
    <cfRule type="expression" dxfId="1938" priority="610" stopIfTrue="1">
      <formula>AND(NOT(ISBLANK(DS$8)),DS15&lt;DS$9,NOT(ISBLANK(DS15)))</formula>
    </cfRule>
  </conditionalFormatting>
  <conditionalFormatting sqref="DS15">
    <cfRule type="expression" dxfId="1937" priority="607" stopIfTrue="1">
      <formula>AND(NOT(ISBLANK(DS$8)),DS15&gt;DS$8)</formula>
    </cfRule>
    <cfRule type="expression" dxfId="1936" priority="608" stopIfTrue="1">
      <formula>AND(NOT(ISBLANK(DS$8)),DS15&lt;DS$9,NOT(ISBLANK(DS15)))</formula>
    </cfRule>
  </conditionalFormatting>
  <conditionalFormatting sqref="BO15 BO17 BO19 BO21 BO23 BO25 BO27 BO29 BO31 BO33 BO35 BO37 BO39 BO41 BO43">
    <cfRule type="expression" dxfId="1935" priority="605" stopIfTrue="1">
      <formula>AND(NOT(ISBLANK(BO$8)),BO15&gt;BO$8)</formula>
    </cfRule>
    <cfRule type="expression" dxfId="1934" priority="606" stopIfTrue="1">
      <formula>AND(NOT(ISBLANK(BO$8)),BO15&lt;BO$9,NOT(ISBLANK(BO15)))</formula>
    </cfRule>
  </conditionalFormatting>
  <conditionalFormatting sqref="W15 AU15 AG15 AK15 AI15 AA15 BM15 AS15 BA15 AQ15 Y15 BS15 AC15 BG15 BK15 BC15 AW15 AE15 BQ15 AY15 AO15 AM15 AC17 AC19">
    <cfRule type="expression" dxfId="1933" priority="603" stopIfTrue="1">
      <formula>AND(NOT(ISBLANK(W$8)),W15&gt;W$8)</formula>
    </cfRule>
    <cfRule type="expression" dxfId="1932" priority="604" stopIfTrue="1">
      <formula>AND(NOT(ISBLANK(W$8)),W15&lt;W$9,NOT(ISBLANK(W15)))</formula>
    </cfRule>
  </conditionalFormatting>
  <conditionalFormatting sqref="AK15">
    <cfRule type="expression" dxfId="1931" priority="601" stopIfTrue="1">
      <formula>AND(NOT(ISBLANK(AK$8)),AK15&gt;AK$8)</formula>
    </cfRule>
    <cfRule type="expression" dxfId="1930" priority="602" stopIfTrue="1">
      <formula>AND(NOT(ISBLANK(AK$8)),AK15&lt;AK$9,NOT(ISBLANK(AK15)))</formula>
    </cfRule>
  </conditionalFormatting>
  <conditionalFormatting sqref="AK15">
    <cfRule type="expression" dxfId="1929" priority="599" stopIfTrue="1">
      <formula>AND(NOT(ISBLANK(AK$8)),AK15&gt;AK$8)</formula>
    </cfRule>
    <cfRule type="expression" dxfId="1928" priority="600" stopIfTrue="1">
      <formula>AND(NOT(ISBLANK(AK$8)),AK15&lt;AK$9,NOT(ISBLANK(AK15)))</formula>
    </cfRule>
  </conditionalFormatting>
  <conditionalFormatting sqref="AK15">
    <cfRule type="expression" dxfId="1927" priority="597" stopIfTrue="1">
      <formula>AND(NOT(ISBLANK(AK$8)),AK15&gt;AK$8)</formula>
    </cfRule>
    <cfRule type="expression" dxfId="1926" priority="598" stopIfTrue="1">
      <formula>AND(NOT(ISBLANK(AK$8)),AK15&lt;AK$9,NOT(ISBLANK(AK15)))</formula>
    </cfRule>
  </conditionalFormatting>
  <conditionalFormatting sqref="BI21 AG21 AK21 AI21 AA21 BM21 AS21 AQ21 Y21 BS21 BG21 BK21 BC21 AW21 AE21 BQ21 AY21 AO21 AM21">
    <cfRule type="expression" dxfId="1925" priority="593" stopIfTrue="1">
      <formula>AND(NOT(ISBLANK(Y$8)),Y21&gt;Y$8)</formula>
    </cfRule>
    <cfRule type="expression" dxfId="1924" priority="594" stopIfTrue="1">
      <formula>AND(NOT(ISBLANK(Y$8)),Y21&lt;Y$9,NOT(ISBLANK(Y21)))</formula>
    </cfRule>
  </conditionalFormatting>
  <conditionalFormatting sqref="AK21">
    <cfRule type="expression" dxfId="1923" priority="591" stopIfTrue="1">
      <formula>AND(NOT(ISBLANK(AK$8)),AK21&gt;AK$8)</formula>
    </cfRule>
    <cfRule type="expression" dxfId="1922" priority="592" stopIfTrue="1">
      <formula>AND(NOT(ISBLANK(AK$8)),AK21&lt;AK$9,NOT(ISBLANK(AK21)))</formula>
    </cfRule>
  </conditionalFormatting>
  <conditionalFormatting sqref="AK21">
    <cfRule type="expression" dxfId="1921" priority="589" stopIfTrue="1">
      <formula>AND(NOT(ISBLANK(AK$8)),AK21&gt;AK$8)</formula>
    </cfRule>
    <cfRule type="expression" dxfId="1920" priority="590" stopIfTrue="1">
      <formula>AND(NOT(ISBLANK(AK$8)),AK21&lt;AK$9,NOT(ISBLANK(AK21)))</formula>
    </cfRule>
  </conditionalFormatting>
  <conditionalFormatting sqref="AK21">
    <cfRule type="expression" dxfId="1919" priority="587" stopIfTrue="1">
      <formula>AND(NOT(ISBLANK(AK$8)),AK21&gt;AK$8)</formula>
    </cfRule>
    <cfRule type="expression" dxfId="1918" priority="588" stopIfTrue="1">
      <formula>AND(NOT(ISBLANK(AK$8)),AK21&lt;AK$9,NOT(ISBLANK(AK21)))</formula>
    </cfRule>
  </conditionalFormatting>
  <conditionalFormatting sqref="BI42 AU42 AG42 AK42 AI42 AA42 BM42 AS42 BE42 BA42 AQ42 BS42 BG42 BK42 BC42 AW42 AE42 BQ42 AY42 AO42 AM42">
    <cfRule type="expression" dxfId="1917" priority="563" stopIfTrue="1">
      <formula>AND(NOT(ISBLANK(AA$8)),AA42&gt;AA$8)</formula>
    </cfRule>
    <cfRule type="expression" dxfId="1916" priority="564" stopIfTrue="1">
      <formula>AND(NOT(ISBLANK(AA$8)),AA42&lt;AA$9,NOT(ISBLANK(AA42)))</formula>
    </cfRule>
  </conditionalFormatting>
  <conditionalFormatting sqref="AK42">
    <cfRule type="expression" dxfId="1915" priority="561" stopIfTrue="1">
      <formula>AND(NOT(ISBLANK(AK$8)),AK42&gt;AK$8)</formula>
    </cfRule>
    <cfRule type="expression" dxfId="1914" priority="562" stopIfTrue="1">
      <formula>AND(NOT(ISBLANK(AK$8)),AK42&lt;AK$9,NOT(ISBLANK(AK42)))</formula>
    </cfRule>
  </conditionalFormatting>
  <conditionalFormatting sqref="AK42">
    <cfRule type="expression" dxfId="1913" priority="559" stopIfTrue="1">
      <formula>AND(NOT(ISBLANK(AK$8)),AK42&gt;AK$8)</formula>
    </cfRule>
    <cfRule type="expression" dxfId="1912" priority="560" stopIfTrue="1">
      <formula>AND(NOT(ISBLANK(AK$8)),AK42&lt;AK$9,NOT(ISBLANK(AK42)))</formula>
    </cfRule>
  </conditionalFormatting>
  <conditionalFormatting sqref="AK42">
    <cfRule type="expression" dxfId="1911" priority="557" stopIfTrue="1">
      <formula>AND(NOT(ISBLANK(AK$8)),AK42&gt;AK$8)</formula>
    </cfRule>
    <cfRule type="expression" dxfId="1910" priority="558" stopIfTrue="1">
      <formula>AND(NOT(ISBLANK(AK$8)),AK42&lt;AK$9,NOT(ISBLANK(AK42)))</formula>
    </cfRule>
  </conditionalFormatting>
  <conditionalFormatting sqref="AU21">
    <cfRule type="expression" dxfId="1909" priority="551" stopIfTrue="1">
      <formula>AND(NOT(ISBLANK(AU$8)),AU21&gt;AU$8)</formula>
    </cfRule>
    <cfRule type="expression" dxfId="1908" priority="552" stopIfTrue="1">
      <formula>AND(NOT(ISBLANK(AU$8)),AU21&lt;AU$9,NOT(ISBLANK(AU21)))</formula>
    </cfRule>
  </conditionalFormatting>
  <conditionalFormatting sqref="BW21">
    <cfRule type="expression" dxfId="1907" priority="549" stopIfTrue="1">
      <formula>AND(NOT(ISBLANK(BW$8)),BW21&gt;BW$8)</formula>
    </cfRule>
    <cfRule type="expression" dxfId="1906" priority="550" stopIfTrue="1">
      <formula>AND(NOT(ISBLANK(BW$8)),BW21&lt;BW$9,NOT(ISBLANK(BW21)))</formula>
    </cfRule>
  </conditionalFormatting>
  <conditionalFormatting sqref="BU21">
    <cfRule type="expression" dxfId="1905" priority="547" stopIfTrue="1">
      <formula>AND(NOT(ISBLANK(BU$8)),BU21&gt;BU$8)</formula>
    </cfRule>
    <cfRule type="expression" dxfId="1904" priority="548" stopIfTrue="1">
      <formula>AND(NOT(ISBLANK(BU$8)),BU21&lt;BU$9,NOT(ISBLANK(BU21)))</formula>
    </cfRule>
  </conditionalFormatting>
  <conditionalFormatting sqref="BE15">
    <cfRule type="expression" dxfId="1903" priority="545" stopIfTrue="1">
      <formula>AND(NOT(ISBLANK(BE$8)),BE15&gt;BE$8)</formula>
    </cfRule>
    <cfRule type="expression" dxfId="1902" priority="546" stopIfTrue="1">
      <formula>AND(NOT(ISBLANK(BE$8)),BE15&lt;BE$9,NOT(ISBLANK(BE15)))</formula>
    </cfRule>
  </conditionalFormatting>
  <conditionalFormatting sqref="BI15">
    <cfRule type="expression" dxfId="1901" priority="543" stopIfTrue="1">
      <formula>AND(NOT(ISBLANK(BI$8)),BI15&gt;BI$8)</formula>
    </cfRule>
    <cfRule type="expression" dxfId="1900" priority="544" stopIfTrue="1">
      <formula>AND(NOT(ISBLANK(BI$8)),BI15&lt;BI$9,NOT(ISBLANK(BI15)))</formula>
    </cfRule>
  </conditionalFormatting>
  <conditionalFormatting sqref="BU42">
    <cfRule type="expression" dxfId="1899" priority="539" stopIfTrue="1">
      <formula>AND(NOT(ISBLANK(BU$8)),BU42&gt;BU$8)</formula>
    </cfRule>
    <cfRule type="expression" dxfId="1898" priority="540" stopIfTrue="1">
      <formula>AND(NOT(ISBLANK(BU$8)),BU42&lt;BU$9,NOT(ISBLANK(BU42)))</formula>
    </cfRule>
  </conditionalFormatting>
  <conditionalFormatting sqref="BW42">
    <cfRule type="expression" dxfId="1897" priority="537" stopIfTrue="1">
      <formula>AND(NOT(ISBLANK(BW$8)),BW42&gt;BW$8)</formula>
    </cfRule>
    <cfRule type="expression" dxfId="1896" priority="538" stopIfTrue="1">
      <formula>AND(NOT(ISBLANK(BW$8)),BW42&lt;BW$9,NOT(ISBLANK(BW42)))</formula>
    </cfRule>
  </conditionalFormatting>
  <conditionalFormatting sqref="W21">
    <cfRule type="expression" dxfId="1895" priority="535" stopIfTrue="1">
      <formula>AND(NOT(ISBLANK(W$8)),W21&gt;W$8)</formula>
    </cfRule>
    <cfRule type="expression" dxfId="1894" priority="536" stopIfTrue="1">
      <formula>AND(NOT(ISBLANK(W$8)),W21&lt;W$9,NOT(ISBLANK(W21)))</formula>
    </cfRule>
  </conditionalFormatting>
  <conditionalFormatting sqref="AA18 Y18">
    <cfRule type="expression" dxfId="1893" priority="525" stopIfTrue="1">
      <formula>AND(NOT(ISBLANK(Y$8)),Y18&gt;Y$8)</formula>
    </cfRule>
    <cfRule type="expression" dxfId="1892" priority="526" stopIfTrue="1">
      <formula>AND(NOT(ISBLANK(Y$8)),Y18&lt;Y$9,NOT(ISBLANK(Y18)))</formula>
    </cfRule>
  </conditionalFormatting>
  <conditionalFormatting sqref="AA32">
    <cfRule type="expression" dxfId="1891" priority="521" stopIfTrue="1">
      <formula>AND(NOT(ISBLANK(AA$8)),AA32&gt;AA$8)</formula>
    </cfRule>
    <cfRule type="expression" dxfId="1890" priority="522" stopIfTrue="1">
      <formula>AND(NOT(ISBLANK(AA$8)),AA32&lt;AA$9,NOT(ISBLANK(AA32)))</formula>
    </cfRule>
  </conditionalFormatting>
  <conditionalFormatting sqref="CI18 CE18 CW18 CS18 DE18 CQ18 DG18 CO18 CM18 CA18 BY18 DK18 DI18 CK18 DC18 DA18 CY18 CU18 CG18 CC18">
    <cfRule type="expression" dxfId="1889" priority="517" stopIfTrue="1">
      <formula>AND(NOT(ISBLANK(BY$8)),BY18&gt;BY$8)</formula>
    </cfRule>
    <cfRule type="expression" dxfId="1888" priority="518" stopIfTrue="1">
      <formula>AND(NOT(ISBLANK(BY$8)),BY18&lt;BY$9,NOT(ISBLANK(BY18)))</formula>
    </cfRule>
  </conditionalFormatting>
  <conditionalFormatting sqref="BI18 AG18 AK18 AI18 BM18 AS18 BE18 AQ18 BS18 BG18 BK18 BC18 AW18 BQ18 AY18 AO18 AM18">
    <cfRule type="expression" dxfId="1887" priority="513" stopIfTrue="1">
      <formula>AND(NOT(ISBLANK(AG$8)),AG18&gt;AG$8)</formula>
    </cfRule>
    <cfRule type="expression" dxfId="1886" priority="514" stopIfTrue="1">
      <formula>AND(NOT(ISBLANK(AG$8)),AG18&lt;AG$9,NOT(ISBLANK(AG18)))</formula>
    </cfRule>
  </conditionalFormatting>
  <conditionalFormatting sqref="AK18">
    <cfRule type="expression" dxfId="1885" priority="511" stopIfTrue="1">
      <formula>AND(NOT(ISBLANK(AK$8)),AK18&gt;AK$8)</formula>
    </cfRule>
    <cfRule type="expression" dxfId="1884" priority="512" stopIfTrue="1">
      <formula>AND(NOT(ISBLANK(AK$8)),AK18&lt;AK$9,NOT(ISBLANK(AK18)))</formula>
    </cfRule>
  </conditionalFormatting>
  <conditionalFormatting sqref="AK18">
    <cfRule type="expression" dxfId="1883" priority="509" stopIfTrue="1">
      <formula>AND(NOT(ISBLANK(AK$8)),AK18&gt;AK$8)</formula>
    </cfRule>
    <cfRule type="expression" dxfId="1882" priority="510" stopIfTrue="1">
      <formula>AND(NOT(ISBLANK(AK$8)),AK18&lt;AK$9,NOT(ISBLANK(AK18)))</formula>
    </cfRule>
  </conditionalFormatting>
  <conditionalFormatting sqref="AK18">
    <cfRule type="expression" dxfId="1881" priority="507" stopIfTrue="1">
      <formula>AND(NOT(ISBLANK(AK$8)),AK18&gt;AK$8)</formula>
    </cfRule>
    <cfRule type="expression" dxfId="1880" priority="508" stopIfTrue="1">
      <formula>AND(NOT(ISBLANK(AK$8)),AK18&lt;AK$9,NOT(ISBLANK(AK18)))</formula>
    </cfRule>
  </conditionalFormatting>
  <conditionalFormatting sqref="AU18">
    <cfRule type="expression" dxfId="1879" priority="505" stopIfTrue="1">
      <formula>AND(NOT(ISBLANK(AU$8)),AU18&gt;AU$8)</formula>
    </cfRule>
    <cfRule type="expression" dxfId="1878" priority="506" stopIfTrue="1">
      <formula>AND(NOT(ISBLANK(AU$8)),AU18&lt;AU$9,NOT(ISBLANK(AU18)))</formula>
    </cfRule>
  </conditionalFormatting>
  <conditionalFormatting sqref="BW18">
    <cfRule type="expression" dxfId="1877" priority="503" stopIfTrue="1">
      <formula>AND(NOT(ISBLANK(BW$8)),BW18&gt;BW$8)</formula>
    </cfRule>
    <cfRule type="expression" dxfId="1876" priority="504" stopIfTrue="1">
      <formula>AND(NOT(ISBLANK(BW$8)),BW18&lt;BW$9,NOT(ISBLANK(BW18)))</formula>
    </cfRule>
  </conditionalFormatting>
  <conditionalFormatting sqref="BU18">
    <cfRule type="expression" dxfId="1875" priority="501" stopIfTrue="1">
      <formula>AND(NOT(ISBLANK(BU$8)),BU18&gt;BU$8)</formula>
    </cfRule>
    <cfRule type="expression" dxfId="1874" priority="502" stopIfTrue="1">
      <formula>AND(NOT(ISBLANK(BU$8)),BU18&lt;BU$9,NOT(ISBLANK(BU18)))</formula>
    </cfRule>
  </conditionalFormatting>
  <conditionalFormatting sqref="CY32 CI32 CG32 CE32 CW32 CS32 DE32 CQ32 CC32 DA32 DG32 DC32 CO32 CM32 CA32 BY32 CU32 DK32 DI32 CK32">
    <cfRule type="expression" dxfId="1873" priority="481" stopIfTrue="1">
      <formula>AND(NOT(ISBLANK(BY$8)),BY32&gt;BY$8)</formula>
    </cfRule>
    <cfRule type="expression" dxfId="1872" priority="482" stopIfTrue="1">
      <formula>AND(NOT(ISBLANK(BY$8)),BY32&lt;BY$9,NOT(ISBLANK(BY32)))</formula>
    </cfRule>
  </conditionalFormatting>
  <conditionalFormatting sqref="BI32 AG32 AK32 AI32 BM32 AS32 BE32 BA32 AQ32 BS32 BG32 BK32 BC32 AW32 BQ32 AY32 AO32 AM32">
    <cfRule type="expression" dxfId="1871" priority="477" stopIfTrue="1">
      <formula>AND(NOT(ISBLANK(AG$8)),AG32&gt;AG$8)</formula>
    </cfRule>
    <cfRule type="expression" dxfId="1870" priority="478" stopIfTrue="1">
      <formula>AND(NOT(ISBLANK(AG$8)),AG32&lt;AG$9,NOT(ISBLANK(AG32)))</formula>
    </cfRule>
  </conditionalFormatting>
  <conditionalFormatting sqref="AK32">
    <cfRule type="expression" dxfId="1869" priority="475" stopIfTrue="1">
      <formula>AND(NOT(ISBLANK(AK$8)),AK32&gt;AK$8)</formula>
    </cfRule>
    <cfRule type="expression" dxfId="1868" priority="476" stopIfTrue="1">
      <formula>AND(NOT(ISBLANK(AK$8)),AK32&lt;AK$9,NOT(ISBLANK(AK32)))</formula>
    </cfRule>
  </conditionalFormatting>
  <conditionalFormatting sqref="AK32">
    <cfRule type="expression" dxfId="1867" priority="473" stopIfTrue="1">
      <formula>AND(NOT(ISBLANK(AK$8)),AK32&gt;AK$8)</formula>
    </cfRule>
    <cfRule type="expression" dxfId="1866" priority="474" stopIfTrue="1">
      <formula>AND(NOT(ISBLANK(AK$8)),AK32&lt;AK$9,NOT(ISBLANK(AK32)))</formula>
    </cfRule>
  </conditionalFormatting>
  <conditionalFormatting sqref="AK32">
    <cfRule type="expression" dxfId="1865" priority="471" stopIfTrue="1">
      <formula>AND(NOT(ISBLANK(AK$8)),AK32&gt;AK$8)</formula>
    </cfRule>
    <cfRule type="expression" dxfId="1864" priority="472" stopIfTrue="1">
      <formula>AND(NOT(ISBLANK(AK$8)),AK32&lt;AK$9,NOT(ISBLANK(AK32)))</formula>
    </cfRule>
  </conditionalFormatting>
  <conditionalFormatting sqref="AU32">
    <cfRule type="expression" dxfId="1863" priority="469" stopIfTrue="1">
      <formula>AND(NOT(ISBLANK(AU$8)),AU32&gt;AU$8)</formula>
    </cfRule>
    <cfRule type="expression" dxfId="1862" priority="470" stopIfTrue="1">
      <formula>AND(NOT(ISBLANK(AU$8)),AU32&lt;AU$9,NOT(ISBLANK(AU32)))</formula>
    </cfRule>
  </conditionalFormatting>
  <conditionalFormatting sqref="BW32">
    <cfRule type="expression" dxfId="1861" priority="467" stopIfTrue="1">
      <formula>AND(NOT(ISBLANK(BW$8)),BW32&gt;BW$8)</formula>
    </cfRule>
    <cfRule type="expression" dxfId="1860" priority="468" stopIfTrue="1">
      <formula>AND(NOT(ISBLANK(BW$8)),BW32&lt;BW$9,NOT(ISBLANK(BW32)))</formula>
    </cfRule>
  </conditionalFormatting>
  <conditionalFormatting sqref="BU32">
    <cfRule type="expression" dxfId="1859" priority="465" stopIfTrue="1">
      <formula>AND(NOT(ISBLANK(BU$8)),BU32&gt;BU$8)</formula>
    </cfRule>
    <cfRule type="expression" dxfId="1858" priority="466" stopIfTrue="1">
      <formula>AND(NOT(ISBLANK(BU$8)),BU32&lt;BU$9,NOT(ISBLANK(BU32)))</formula>
    </cfRule>
  </conditionalFormatting>
  <conditionalFormatting sqref="CY40 CI40 CG40 CE40 CW40 CS40 DE40 CQ40 CC40 DA40 DG40 DC40 CO40 CM40 CA40 BY40 CU40 DK40 DI40 CK40">
    <cfRule type="expression" dxfId="1857" priority="463" stopIfTrue="1">
      <formula>AND(NOT(ISBLANK(BY$8)),BY40&gt;BY$8)</formula>
    </cfRule>
    <cfRule type="expression" dxfId="1856" priority="464" stopIfTrue="1">
      <formula>AND(NOT(ISBLANK(BY$8)),BY40&lt;BY$9,NOT(ISBLANK(BY40)))</formula>
    </cfRule>
  </conditionalFormatting>
  <conditionalFormatting sqref="BI40 AG40 AK40 AI40 BM40 AS40 BE40 BA40 AQ40 BS40 BG40 BK40 BC40 AW40 BQ40 AY40 AO40 AM40">
    <cfRule type="expression" dxfId="1855" priority="459" stopIfTrue="1">
      <formula>AND(NOT(ISBLANK(AG$8)),AG40&gt;AG$8)</formula>
    </cfRule>
    <cfRule type="expression" dxfId="1854" priority="460" stopIfTrue="1">
      <formula>AND(NOT(ISBLANK(AG$8)),AG40&lt;AG$9,NOT(ISBLANK(AG40)))</formula>
    </cfRule>
  </conditionalFormatting>
  <conditionalFormatting sqref="AK40">
    <cfRule type="expression" dxfId="1853" priority="457" stopIfTrue="1">
      <formula>AND(NOT(ISBLANK(AK$8)),AK40&gt;AK$8)</formula>
    </cfRule>
    <cfRule type="expression" dxfId="1852" priority="458" stopIfTrue="1">
      <formula>AND(NOT(ISBLANK(AK$8)),AK40&lt;AK$9,NOT(ISBLANK(AK40)))</formula>
    </cfRule>
  </conditionalFormatting>
  <conditionalFormatting sqref="AK40">
    <cfRule type="expression" dxfId="1851" priority="455" stopIfTrue="1">
      <formula>AND(NOT(ISBLANK(AK$8)),AK40&gt;AK$8)</formula>
    </cfRule>
    <cfRule type="expression" dxfId="1850" priority="456" stopIfTrue="1">
      <formula>AND(NOT(ISBLANK(AK$8)),AK40&lt;AK$9,NOT(ISBLANK(AK40)))</formula>
    </cfRule>
  </conditionalFormatting>
  <conditionalFormatting sqref="AK40">
    <cfRule type="expression" dxfId="1849" priority="453" stopIfTrue="1">
      <formula>AND(NOT(ISBLANK(AK$8)),AK40&gt;AK$8)</formula>
    </cfRule>
    <cfRule type="expression" dxfId="1848" priority="454" stopIfTrue="1">
      <formula>AND(NOT(ISBLANK(AK$8)),AK40&lt;AK$9,NOT(ISBLANK(AK40)))</formula>
    </cfRule>
  </conditionalFormatting>
  <conditionalFormatting sqref="AU40">
    <cfRule type="expression" dxfId="1847" priority="451" stopIfTrue="1">
      <formula>AND(NOT(ISBLANK(AU$8)),AU40&gt;AU$8)</formula>
    </cfRule>
    <cfRule type="expression" dxfId="1846" priority="452" stopIfTrue="1">
      <formula>AND(NOT(ISBLANK(AU$8)),AU40&lt;AU$9,NOT(ISBLANK(AU40)))</formula>
    </cfRule>
  </conditionalFormatting>
  <conditionalFormatting sqref="BW40">
    <cfRule type="expression" dxfId="1845" priority="449" stopIfTrue="1">
      <formula>AND(NOT(ISBLANK(BW$8)),BW40&gt;BW$8)</formula>
    </cfRule>
    <cfRule type="expression" dxfId="1844" priority="450" stopIfTrue="1">
      <formula>AND(NOT(ISBLANK(BW$8)),BW40&lt;BW$9,NOT(ISBLANK(BW40)))</formula>
    </cfRule>
  </conditionalFormatting>
  <conditionalFormatting sqref="BU40">
    <cfRule type="expression" dxfId="1843" priority="447" stopIfTrue="1">
      <formula>AND(NOT(ISBLANK(BU$8)),BU40&gt;BU$8)</formula>
    </cfRule>
    <cfRule type="expression" dxfId="1842" priority="448" stopIfTrue="1">
      <formula>AND(NOT(ISBLANK(BU$8)),BU40&lt;BU$9,NOT(ISBLANK(BU40)))</formula>
    </cfRule>
  </conditionalFormatting>
  <conditionalFormatting sqref="AE24">
    <cfRule type="expression" dxfId="1841" priority="427" stopIfTrue="1">
      <formula>AND(NOT(ISBLANK(AE$8)),AE24&gt;AE$8)</formula>
    </cfRule>
    <cfRule type="expression" dxfId="1840" priority="428" stopIfTrue="1">
      <formula>AND(NOT(ISBLANK(AE$8)),AE24&lt;AE$9,NOT(ISBLANK(AE24)))</formula>
    </cfRule>
  </conditionalFormatting>
  <conditionalFormatting sqref="AA24">
    <cfRule type="expression" dxfId="1839" priority="423" stopIfTrue="1">
      <formula>AND(NOT(ISBLANK(AA$8)),AA24&gt;AA$8)</formula>
    </cfRule>
    <cfRule type="expression" dxfId="1838" priority="424" stopIfTrue="1">
      <formula>AND(NOT(ISBLANK(AA$8)),AA24&lt;AA$9,NOT(ISBLANK(AA24)))</formula>
    </cfRule>
  </conditionalFormatting>
  <conditionalFormatting sqref="CI24 CG24 CE24 CC24 CO24 CM24 CA24 BY24 CK24">
    <cfRule type="expression" dxfId="1837" priority="421" stopIfTrue="1">
      <formula>AND(NOT(ISBLANK(BY$8)),BY24&gt;BY$8)</formula>
    </cfRule>
    <cfRule type="expression" dxfId="1836" priority="422" stopIfTrue="1">
      <formula>AND(NOT(ISBLANK(BY$8)),BY24&lt;BY$9,NOT(ISBLANK(BY24)))</formula>
    </cfRule>
  </conditionalFormatting>
  <conditionalFormatting sqref="BI24 AG24 AK24 AI24 BM24 AS24 BE24 BA24 AQ24 BS24 BG24 BK24 BC24 AW24 BQ24 AY24 AO24 AM24">
    <cfRule type="expression" dxfId="1835" priority="419" stopIfTrue="1">
      <formula>AND(NOT(ISBLANK(AG$8)),AG24&gt;AG$8)</formula>
    </cfRule>
    <cfRule type="expression" dxfId="1834" priority="420" stopIfTrue="1">
      <formula>AND(NOT(ISBLANK(AG$8)),AG24&lt;AG$9,NOT(ISBLANK(AG24)))</formula>
    </cfRule>
  </conditionalFormatting>
  <conditionalFormatting sqref="AK24">
    <cfRule type="expression" dxfId="1833" priority="417" stopIfTrue="1">
      <formula>AND(NOT(ISBLANK(AK$8)),AK24&gt;AK$8)</formula>
    </cfRule>
    <cfRule type="expression" dxfId="1832" priority="418" stopIfTrue="1">
      <formula>AND(NOT(ISBLANK(AK$8)),AK24&lt;AK$9,NOT(ISBLANK(AK24)))</formula>
    </cfRule>
  </conditionalFormatting>
  <conditionalFormatting sqref="AK24">
    <cfRule type="expression" dxfId="1831" priority="415" stopIfTrue="1">
      <formula>AND(NOT(ISBLANK(AK$8)),AK24&gt;AK$8)</formula>
    </cfRule>
    <cfRule type="expression" dxfId="1830" priority="416" stopIfTrue="1">
      <formula>AND(NOT(ISBLANK(AK$8)),AK24&lt;AK$9,NOT(ISBLANK(AK24)))</formula>
    </cfRule>
  </conditionalFormatting>
  <conditionalFormatting sqref="AK24">
    <cfRule type="expression" dxfId="1829" priority="413" stopIfTrue="1">
      <formula>AND(NOT(ISBLANK(AK$8)),AK24&gt;AK$8)</formula>
    </cfRule>
    <cfRule type="expression" dxfId="1828" priority="414" stopIfTrue="1">
      <formula>AND(NOT(ISBLANK(AK$8)),AK24&lt;AK$9,NOT(ISBLANK(AK24)))</formula>
    </cfRule>
  </conditionalFormatting>
  <conditionalFormatting sqref="BW24">
    <cfRule type="expression" dxfId="1827" priority="409" stopIfTrue="1">
      <formula>AND(NOT(ISBLANK(BW$8)),BW24&gt;BW$8)</formula>
    </cfRule>
    <cfRule type="expression" dxfId="1826" priority="410" stopIfTrue="1">
      <formula>AND(NOT(ISBLANK(BW$8)),BW24&lt;BW$9,NOT(ISBLANK(BW24)))</formula>
    </cfRule>
  </conditionalFormatting>
  <conditionalFormatting sqref="BU24">
    <cfRule type="expression" dxfId="1825" priority="407" stopIfTrue="1">
      <formula>AND(NOT(ISBLANK(BU$8)),BU24&gt;BU$8)</formula>
    </cfRule>
    <cfRule type="expression" dxfId="1824" priority="408" stopIfTrue="1">
      <formula>AND(NOT(ISBLANK(BU$8)),BU24&lt;BU$9,NOT(ISBLANK(BU24)))</formula>
    </cfRule>
  </conditionalFormatting>
  <conditionalFormatting sqref="AE31">
    <cfRule type="expression" dxfId="1823" priority="403" stopIfTrue="1">
      <formula>AND(NOT(ISBLANK(AE$8)),AE31&gt;AE$8)</formula>
    </cfRule>
    <cfRule type="expression" dxfId="1822" priority="404" stopIfTrue="1">
      <formula>AND(NOT(ISBLANK(AE$8)),AE31&lt;AE$9,NOT(ISBLANK(AE31)))</formula>
    </cfRule>
  </conditionalFormatting>
  <conditionalFormatting sqref="AA31">
    <cfRule type="expression" dxfId="1821" priority="399" stopIfTrue="1">
      <formula>AND(NOT(ISBLANK(AA$8)),AA31&gt;AA$8)</formula>
    </cfRule>
    <cfRule type="expression" dxfId="1820" priority="400" stopIfTrue="1">
      <formula>AND(NOT(ISBLANK(AA$8)),AA31&lt;AA$9,NOT(ISBLANK(AA31)))</formula>
    </cfRule>
  </conditionalFormatting>
  <conditionalFormatting sqref="CI31 CG31 CE31 CC31 CO31 CM31 CA31 BY31 CK31">
    <cfRule type="expression" dxfId="1819" priority="397" stopIfTrue="1">
      <formula>AND(NOT(ISBLANK(BY$8)),BY31&gt;BY$8)</formula>
    </cfRule>
    <cfRule type="expression" dxfId="1818" priority="398" stopIfTrue="1">
      <formula>AND(NOT(ISBLANK(BY$8)),BY31&lt;BY$9,NOT(ISBLANK(BY31)))</formula>
    </cfRule>
  </conditionalFormatting>
  <conditionalFormatting sqref="BI31 AG31 AK31 AI31 BM31 AS31 BE31 BA31 AQ31 BS31 BG31 BK31 BC31 AW31 BQ31 AY31 AO31 AM31">
    <cfRule type="expression" dxfId="1817" priority="395" stopIfTrue="1">
      <formula>AND(NOT(ISBLANK(AG$8)),AG31&gt;AG$8)</formula>
    </cfRule>
    <cfRule type="expression" dxfId="1816" priority="396" stopIfTrue="1">
      <formula>AND(NOT(ISBLANK(AG$8)),AG31&lt;AG$9,NOT(ISBLANK(AG31)))</formula>
    </cfRule>
  </conditionalFormatting>
  <conditionalFormatting sqref="AK31">
    <cfRule type="expression" dxfId="1815" priority="393" stopIfTrue="1">
      <formula>AND(NOT(ISBLANK(AK$8)),AK31&gt;AK$8)</formula>
    </cfRule>
    <cfRule type="expression" dxfId="1814" priority="394" stopIfTrue="1">
      <formula>AND(NOT(ISBLANK(AK$8)),AK31&lt;AK$9,NOT(ISBLANK(AK31)))</formula>
    </cfRule>
  </conditionalFormatting>
  <conditionalFormatting sqref="AK31">
    <cfRule type="expression" dxfId="1813" priority="391" stopIfTrue="1">
      <formula>AND(NOT(ISBLANK(AK$8)),AK31&gt;AK$8)</formula>
    </cfRule>
    <cfRule type="expression" dxfId="1812" priority="392" stopIfTrue="1">
      <formula>AND(NOT(ISBLANK(AK$8)),AK31&lt;AK$9,NOT(ISBLANK(AK31)))</formula>
    </cfRule>
  </conditionalFormatting>
  <conditionalFormatting sqref="AK31">
    <cfRule type="expression" dxfId="1811" priority="389" stopIfTrue="1">
      <formula>AND(NOT(ISBLANK(AK$8)),AK31&gt;AK$8)</formula>
    </cfRule>
    <cfRule type="expression" dxfId="1810" priority="390" stopIfTrue="1">
      <formula>AND(NOT(ISBLANK(AK$8)),AK31&lt;AK$9,NOT(ISBLANK(AK31)))</formula>
    </cfRule>
  </conditionalFormatting>
  <conditionalFormatting sqref="AU31">
    <cfRule type="expression" dxfId="1809" priority="387" stopIfTrue="1">
      <formula>AND(NOT(ISBLANK(AU$8)),AU31&gt;AU$8)</formula>
    </cfRule>
    <cfRule type="expression" dxfId="1808" priority="388" stopIfTrue="1">
      <formula>AND(NOT(ISBLANK(AU$8)),AU31&lt;AU$9,NOT(ISBLANK(AU31)))</formula>
    </cfRule>
  </conditionalFormatting>
  <conditionalFormatting sqref="BW31">
    <cfRule type="expression" dxfId="1807" priority="385" stopIfTrue="1">
      <formula>AND(NOT(ISBLANK(BW$8)),BW31&gt;BW$8)</formula>
    </cfRule>
    <cfRule type="expression" dxfId="1806" priority="386" stopIfTrue="1">
      <formula>AND(NOT(ISBLANK(BW$8)),BW31&lt;BW$9,NOT(ISBLANK(BW31)))</formula>
    </cfRule>
  </conditionalFormatting>
  <conditionalFormatting sqref="BU31">
    <cfRule type="expression" dxfId="1805" priority="383" stopIfTrue="1">
      <formula>AND(NOT(ISBLANK(BU$8)),BU31&gt;BU$8)</formula>
    </cfRule>
    <cfRule type="expression" dxfId="1804" priority="384" stopIfTrue="1">
      <formula>AND(NOT(ISBLANK(BU$8)),BU31&lt;BU$9,NOT(ISBLANK(BU31)))</formula>
    </cfRule>
  </conditionalFormatting>
  <conditionalFormatting sqref="AE17">
    <cfRule type="expression" dxfId="1803" priority="379" stopIfTrue="1">
      <formula>AND(NOT(ISBLANK(AE$8)),AE17&gt;AE$8)</formula>
    </cfRule>
    <cfRule type="expression" dxfId="1802" priority="380" stopIfTrue="1">
      <formula>AND(NOT(ISBLANK(AE$8)),AE17&lt;AE$9,NOT(ISBLANK(AE17)))</formula>
    </cfRule>
  </conditionalFormatting>
  <conditionalFormatting sqref="AA17 Y17">
    <cfRule type="expression" dxfId="1801" priority="375" stopIfTrue="1">
      <formula>AND(NOT(ISBLANK(Y$8)),Y17&gt;Y$8)</formula>
    </cfRule>
    <cfRule type="expression" dxfId="1800" priority="376" stopIfTrue="1">
      <formula>AND(NOT(ISBLANK(Y$8)),Y17&lt;Y$9,NOT(ISBLANK(Y17)))</formula>
    </cfRule>
  </conditionalFormatting>
  <conditionalFormatting sqref="CI17 CG17 CE17 CC17 CO17 CM17 CA17 BY17 CK17">
    <cfRule type="expression" dxfId="1799" priority="373" stopIfTrue="1">
      <formula>AND(NOT(ISBLANK(BY$8)),BY17&gt;BY$8)</formula>
    </cfRule>
    <cfRule type="expression" dxfId="1798" priority="374" stopIfTrue="1">
      <formula>AND(NOT(ISBLANK(BY$8)),BY17&lt;BY$9,NOT(ISBLANK(BY17)))</formula>
    </cfRule>
  </conditionalFormatting>
  <conditionalFormatting sqref="BI17 AG17 AK17 AI17 BM17 AS17 BE17 BA17 AQ17 BS17 BG17 BK17 BC17 AW17 BQ17 AY17 AO17 AM17">
    <cfRule type="expression" dxfId="1797" priority="371" stopIfTrue="1">
      <formula>AND(NOT(ISBLANK(AG$8)),AG17&gt;AG$8)</formula>
    </cfRule>
    <cfRule type="expression" dxfId="1796" priority="372" stopIfTrue="1">
      <formula>AND(NOT(ISBLANK(AG$8)),AG17&lt;AG$9,NOT(ISBLANK(AG17)))</formula>
    </cfRule>
  </conditionalFormatting>
  <conditionalFormatting sqref="AK17">
    <cfRule type="expression" dxfId="1795" priority="369" stopIfTrue="1">
      <formula>AND(NOT(ISBLANK(AK$8)),AK17&gt;AK$8)</formula>
    </cfRule>
    <cfRule type="expression" dxfId="1794" priority="370" stopIfTrue="1">
      <formula>AND(NOT(ISBLANK(AK$8)),AK17&lt;AK$9,NOT(ISBLANK(AK17)))</formula>
    </cfRule>
  </conditionalFormatting>
  <conditionalFormatting sqref="AK17">
    <cfRule type="expression" dxfId="1793" priority="367" stopIfTrue="1">
      <formula>AND(NOT(ISBLANK(AK$8)),AK17&gt;AK$8)</formula>
    </cfRule>
    <cfRule type="expression" dxfId="1792" priority="368" stopIfTrue="1">
      <formula>AND(NOT(ISBLANK(AK$8)),AK17&lt;AK$9,NOT(ISBLANK(AK17)))</formula>
    </cfRule>
  </conditionalFormatting>
  <conditionalFormatting sqref="AK17">
    <cfRule type="expression" dxfId="1791" priority="365" stopIfTrue="1">
      <formula>AND(NOT(ISBLANK(AK$8)),AK17&gt;AK$8)</formula>
    </cfRule>
    <cfRule type="expression" dxfId="1790" priority="366" stopIfTrue="1">
      <formula>AND(NOT(ISBLANK(AK$8)),AK17&lt;AK$9,NOT(ISBLANK(AK17)))</formula>
    </cfRule>
  </conditionalFormatting>
  <conditionalFormatting sqref="AU17">
    <cfRule type="expression" dxfId="1789" priority="363" stopIfTrue="1">
      <formula>AND(NOT(ISBLANK(AU$8)),AU17&gt;AU$8)</formula>
    </cfRule>
    <cfRule type="expression" dxfId="1788" priority="364" stopIfTrue="1">
      <formula>AND(NOT(ISBLANK(AU$8)),AU17&lt;AU$9,NOT(ISBLANK(AU17)))</formula>
    </cfRule>
  </conditionalFormatting>
  <conditionalFormatting sqref="BW17">
    <cfRule type="expression" dxfId="1787" priority="361" stopIfTrue="1">
      <formula>AND(NOT(ISBLANK(BW$8)),BW17&gt;BW$8)</formula>
    </cfRule>
    <cfRule type="expression" dxfId="1786" priority="362" stopIfTrue="1">
      <formula>AND(NOT(ISBLANK(BW$8)),BW17&lt;BW$9,NOT(ISBLANK(BW17)))</formula>
    </cfRule>
  </conditionalFormatting>
  <conditionalFormatting sqref="BU17">
    <cfRule type="expression" dxfId="1785" priority="359" stopIfTrue="1">
      <formula>AND(NOT(ISBLANK(BU$8)),BU17&gt;BU$8)</formula>
    </cfRule>
    <cfRule type="expression" dxfId="1784" priority="360" stopIfTrue="1">
      <formula>AND(NOT(ISBLANK(BU$8)),BU17&lt;BU$9,NOT(ISBLANK(BU17)))</formula>
    </cfRule>
  </conditionalFormatting>
  <conditionalFormatting sqref="AE36">
    <cfRule type="expression" dxfId="1783" priority="355" stopIfTrue="1">
      <formula>AND(NOT(ISBLANK(AE$8)),AE36&gt;AE$8)</formula>
    </cfRule>
    <cfRule type="expression" dxfId="1782" priority="356" stopIfTrue="1">
      <formula>AND(NOT(ISBLANK(AE$8)),AE36&lt;AE$9,NOT(ISBLANK(AE36)))</formula>
    </cfRule>
  </conditionalFormatting>
  <conditionalFormatting sqref="AA36">
    <cfRule type="expression" dxfId="1781" priority="351" stopIfTrue="1">
      <formula>AND(NOT(ISBLANK(AA$8)),AA36&gt;AA$8)</formula>
    </cfRule>
    <cfRule type="expression" dxfId="1780" priority="352" stopIfTrue="1">
      <formula>AND(NOT(ISBLANK(AA$8)),AA36&lt;AA$9,NOT(ISBLANK(AA36)))</formula>
    </cfRule>
  </conditionalFormatting>
  <conditionalFormatting sqref="CI36 CG36 CE36 CC36 CO36 CM36 CA36 BY36 CK36">
    <cfRule type="expression" dxfId="1779" priority="349" stopIfTrue="1">
      <formula>AND(NOT(ISBLANK(BY$8)),BY36&gt;BY$8)</formula>
    </cfRule>
    <cfRule type="expression" dxfId="1778" priority="350" stopIfTrue="1">
      <formula>AND(NOT(ISBLANK(BY$8)),BY36&lt;BY$9,NOT(ISBLANK(BY36)))</formula>
    </cfRule>
  </conditionalFormatting>
  <conditionalFormatting sqref="BI36 AG36 AK36 AI36 BM36 AS36 BE36 BA36 AQ36 BS36 BG36 BK36 BC36 AW36 BQ36 AY36 AO36 AM36">
    <cfRule type="expression" dxfId="1777" priority="347" stopIfTrue="1">
      <formula>AND(NOT(ISBLANK(AG$8)),AG36&gt;AG$8)</formula>
    </cfRule>
    <cfRule type="expression" dxfId="1776" priority="348" stopIfTrue="1">
      <formula>AND(NOT(ISBLANK(AG$8)),AG36&lt;AG$9,NOT(ISBLANK(AG36)))</formula>
    </cfRule>
  </conditionalFormatting>
  <conditionalFormatting sqref="AK36">
    <cfRule type="expression" dxfId="1775" priority="345" stopIfTrue="1">
      <formula>AND(NOT(ISBLANK(AK$8)),AK36&gt;AK$8)</formula>
    </cfRule>
    <cfRule type="expression" dxfId="1774" priority="346" stopIfTrue="1">
      <formula>AND(NOT(ISBLANK(AK$8)),AK36&lt;AK$9,NOT(ISBLANK(AK36)))</formula>
    </cfRule>
  </conditionalFormatting>
  <conditionalFormatting sqref="AK36">
    <cfRule type="expression" dxfId="1773" priority="343" stopIfTrue="1">
      <formula>AND(NOT(ISBLANK(AK$8)),AK36&gt;AK$8)</formula>
    </cfRule>
    <cfRule type="expression" dxfId="1772" priority="344" stopIfTrue="1">
      <formula>AND(NOT(ISBLANK(AK$8)),AK36&lt;AK$9,NOT(ISBLANK(AK36)))</formula>
    </cfRule>
  </conditionalFormatting>
  <conditionalFormatting sqref="AK36">
    <cfRule type="expression" dxfId="1771" priority="341" stopIfTrue="1">
      <formula>AND(NOT(ISBLANK(AK$8)),AK36&gt;AK$8)</formula>
    </cfRule>
    <cfRule type="expression" dxfId="1770" priority="342" stopIfTrue="1">
      <formula>AND(NOT(ISBLANK(AK$8)),AK36&lt;AK$9,NOT(ISBLANK(AK36)))</formula>
    </cfRule>
  </conditionalFormatting>
  <conditionalFormatting sqref="AU36">
    <cfRule type="expression" dxfId="1769" priority="339" stopIfTrue="1">
      <formula>AND(NOT(ISBLANK(AU$8)),AU36&gt;AU$8)</formula>
    </cfRule>
    <cfRule type="expression" dxfId="1768" priority="340" stopIfTrue="1">
      <formula>AND(NOT(ISBLANK(AU$8)),AU36&lt;AU$9,NOT(ISBLANK(AU36)))</formula>
    </cfRule>
  </conditionalFormatting>
  <conditionalFormatting sqref="BW36">
    <cfRule type="expression" dxfId="1767" priority="337" stopIfTrue="1">
      <formula>AND(NOT(ISBLANK(BW$8)),BW36&gt;BW$8)</formula>
    </cfRule>
    <cfRule type="expression" dxfId="1766" priority="338" stopIfTrue="1">
      <formula>AND(NOT(ISBLANK(BW$8)),BW36&lt;BW$9,NOT(ISBLANK(BW36)))</formula>
    </cfRule>
  </conditionalFormatting>
  <conditionalFormatting sqref="BU36">
    <cfRule type="expression" dxfId="1765" priority="335" stopIfTrue="1">
      <formula>AND(NOT(ISBLANK(BU$8)),BU36&gt;BU$8)</formula>
    </cfRule>
    <cfRule type="expression" dxfId="1764" priority="336" stopIfTrue="1">
      <formula>AND(NOT(ISBLANK(BU$8)),BU36&lt;BU$9,NOT(ISBLANK(BU36)))</formula>
    </cfRule>
  </conditionalFormatting>
  <conditionalFormatting sqref="DI14 DO14 DQ14 DM14 CU14 CQ14 CS14 CW14 CY14 DA14 DC14 DE14 DG14 DK14 DS14">
    <cfRule type="expression" dxfId="1763" priority="331" stopIfTrue="1">
      <formula>AND(NOT(ISBLANK(CQ$8)),CQ14&gt;CQ$8)</formula>
    </cfRule>
    <cfRule type="expression" dxfId="1762" priority="332" stopIfTrue="1">
      <formula>AND(NOT(ISBLANK(CQ$8)),CQ14&lt;CQ$9,NOT(ISBLANK(CQ14)))</formula>
    </cfRule>
  </conditionalFormatting>
  <conditionalFormatting sqref="AE14">
    <cfRule type="expression" dxfId="1761" priority="329" stopIfTrue="1">
      <formula>AND(NOT(ISBLANK(AE$8)),AE14&gt;AE$8)</formula>
    </cfRule>
    <cfRule type="expression" dxfId="1760" priority="330" stopIfTrue="1">
      <formula>AND(NOT(ISBLANK(AE$8)),AE14&lt;AE$9,NOT(ISBLANK(AE14)))</formula>
    </cfRule>
  </conditionalFormatting>
  <conditionalFormatting sqref="BO14 BO16 BO18 BO20 BO22 BO24 BO26 BO28 BO30 BO32 BO34 BO36 BO38 BO40 BO42 BO44">
    <cfRule type="expression" dxfId="1759" priority="327" stopIfTrue="1">
      <formula>AND(NOT(ISBLANK(BO$8)),BO14&gt;BO$8)</formula>
    </cfRule>
    <cfRule type="expression" dxfId="1758" priority="328" stopIfTrue="1">
      <formula>AND(NOT(ISBLANK(BO$8)),BO14&lt;BO$9,NOT(ISBLANK(BO14)))</formula>
    </cfRule>
  </conditionalFormatting>
  <conditionalFormatting sqref="AA14 Y14 AC14 AC16 AC18 AC20">
    <cfRule type="expression" dxfId="1757" priority="325" stopIfTrue="1">
      <formula>AND(NOT(ISBLANK(Y$8)),Y14&gt;Y$8)</formula>
    </cfRule>
    <cfRule type="expression" dxfId="1756" priority="326" stopIfTrue="1">
      <formula>AND(NOT(ISBLANK(Y$8)),Y14&lt;Y$9,NOT(ISBLANK(Y14)))</formula>
    </cfRule>
  </conditionalFormatting>
  <conditionalFormatting sqref="CI14 CG14 CE14 CC14 CO14 CM14 CA14 BY14 CK14">
    <cfRule type="expression" dxfId="1755" priority="323" stopIfTrue="1">
      <formula>AND(NOT(ISBLANK(BY$8)),BY14&gt;BY$8)</formula>
    </cfRule>
    <cfRule type="expression" dxfId="1754" priority="324" stopIfTrue="1">
      <formula>AND(NOT(ISBLANK(BY$8)),BY14&lt;BY$9,NOT(ISBLANK(BY14)))</formula>
    </cfRule>
  </conditionalFormatting>
  <conditionalFormatting sqref="BI14 AG14 AK14 AI14 BM14 AS14 BE14 BA14 AQ14 BS14 BG14 BK14 BC14 AW14 BQ14 AY14 AO14 AM14">
    <cfRule type="expression" dxfId="1753" priority="321" stopIfTrue="1">
      <formula>AND(NOT(ISBLANK(AG$8)),AG14&gt;AG$8)</formula>
    </cfRule>
    <cfRule type="expression" dxfId="1752" priority="322" stopIfTrue="1">
      <formula>AND(NOT(ISBLANK(AG$8)),AG14&lt;AG$9,NOT(ISBLANK(AG14)))</formula>
    </cfRule>
  </conditionalFormatting>
  <conditionalFormatting sqref="AK14">
    <cfRule type="expression" dxfId="1751" priority="319" stopIfTrue="1">
      <formula>AND(NOT(ISBLANK(AK$8)),AK14&gt;AK$8)</formula>
    </cfRule>
    <cfRule type="expression" dxfId="1750" priority="320" stopIfTrue="1">
      <formula>AND(NOT(ISBLANK(AK$8)),AK14&lt;AK$9,NOT(ISBLANK(AK14)))</formula>
    </cfRule>
  </conditionalFormatting>
  <conditionalFormatting sqref="AK14">
    <cfRule type="expression" dxfId="1749" priority="317" stopIfTrue="1">
      <formula>AND(NOT(ISBLANK(AK$8)),AK14&gt;AK$8)</formula>
    </cfRule>
    <cfRule type="expression" dxfId="1748" priority="318" stopIfTrue="1">
      <formula>AND(NOT(ISBLANK(AK$8)),AK14&lt;AK$9,NOT(ISBLANK(AK14)))</formula>
    </cfRule>
  </conditionalFormatting>
  <conditionalFormatting sqref="AK14">
    <cfRule type="expression" dxfId="1747" priority="315" stopIfTrue="1">
      <formula>AND(NOT(ISBLANK(AK$8)),AK14&gt;AK$8)</formula>
    </cfRule>
    <cfRule type="expression" dxfId="1746" priority="316" stopIfTrue="1">
      <formula>AND(NOT(ISBLANK(AK$8)),AK14&lt;AK$9,NOT(ISBLANK(AK14)))</formula>
    </cfRule>
  </conditionalFormatting>
  <conditionalFormatting sqref="AU14">
    <cfRule type="expression" dxfId="1745" priority="313" stopIfTrue="1">
      <formula>AND(NOT(ISBLANK(AU$8)),AU14&gt;AU$8)</formula>
    </cfRule>
    <cfRule type="expression" dxfId="1744" priority="314" stopIfTrue="1">
      <formula>AND(NOT(ISBLANK(AU$8)),AU14&lt;AU$9,NOT(ISBLANK(AU14)))</formula>
    </cfRule>
  </conditionalFormatting>
  <conditionalFormatting sqref="BW14">
    <cfRule type="expression" dxfId="1743" priority="311" stopIfTrue="1">
      <formula>AND(NOT(ISBLANK(BW$8)),BW14&gt;BW$8)</formula>
    </cfRule>
    <cfRule type="expression" dxfId="1742" priority="312" stopIfTrue="1">
      <formula>AND(NOT(ISBLANK(BW$8)),BW14&lt;BW$9,NOT(ISBLANK(BW14)))</formula>
    </cfRule>
  </conditionalFormatting>
  <conditionalFormatting sqref="BU14">
    <cfRule type="expression" dxfId="1741" priority="309" stopIfTrue="1">
      <formula>AND(NOT(ISBLANK(BU$8)),BU14&gt;BU$8)</formula>
    </cfRule>
    <cfRule type="expression" dxfId="1740" priority="310" stopIfTrue="1">
      <formula>AND(NOT(ISBLANK(BU$8)),BU14&lt;BU$9,NOT(ISBLANK(BU14)))</formula>
    </cfRule>
  </conditionalFormatting>
  <conditionalFormatting sqref="W14">
    <cfRule type="expression" dxfId="1739" priority="307" stopIfTrue="1">
      <formula>AND(NOT(ISBLANK(W$8)),W14&gt;W$8)</formula>
    </cfRule>
    <cfRule type="expression" dxfId="1738" priority="308" stopIfTrue="1">
      <formula>AND(NOT(ISBLANK(W$8)),W14&lt;W$9,NOT(ISBLANK(W14)))</formula>
    </cfRule>
  </conditionalFormatting>
  <conditionalFormatting sqref="DI19 DO19 DQ19 DM19 CU19 CQ19 CS19 CW19 CY19 DA19 DC19 DE19 DG19 DK19 DS19">
    <cfRule type="expression" dxfId="1737" priority="305" stopIfTrue="1">
      <formula>AND(NOT(ISBLANK(CQ$8)),CQ19&gt;CQ$8)</formula>
    </cfRule>
    <cfRule type="expression" dxfId="1736" priority="306" stopIfTrue="1">
      <formula>AND(NOT(ISBLANK(CQ$8)),CQ19&lt;CQ$9,NOT(ISBLANK(CQ19)))</formula>
    </cfRule>
  </conditionalFormatting>
  <conditionalFormatting sqref="AE19">
    <cfRule type="expression" dxfId="1735" priority="303" stopIfTrue="1">
      <formula>AND(NOT(ISBLANK(AE$8)),AE19&gt;AE$8)</formula>
    </cfRule>
    <cfRule type="expression" dxfId="1734" priority="304" stopIfTrue="1">
      <formula>AND(NOT(ISBLANK(AE$8)),AE19&lt;AE$9,NOT(ISBLANK(AE19)))</formula>
    </cfRule>
  </conditionalFormatting>
  <conditionalFormatting sqref="AA19 Y19">
    <cfRule type="expression" dxfId="1733" priority="299" stopIfTrue="1">
      <formula>AND(NOT(ISBLANK(Y$8)),Y19&gt;Y$8)</formula>
    </cfRule>
    <cfRule type="expression" dxfId="1732" priority="300" stopIfTrue="1">
      <formula>AND(NOT(ISBLANK(Y$8)),Y19&lt;Y$9,NOT(ISBLANK(Y19)))</formula>
    </cfRule>
  </conditionalFormatting>
  <conditionalFormatting sqref="CI19 CG19 CE19 CC19 CO19 CM19 CA19 BY19 CK19">
    <cfRule type="expression" dxfId="1731" priority="297" stopIfTrue="1">
      <formula>AND(NOT(ISBLANK(BY$8)),BY19&gt;BY$8)</formula>
    </cfRule>
    <cfRule type="expression" dxfId="1730" priority="298" stopIfTrue="1">
      <formula>AND(NOT(ISBLANK(BY$8)),BY19&lt;BY$9,NOT(ISBLANK(BY19)))</formula>
    </cfRule>
  </conditionalFormatting>
  <conditionalFormatting sqref="BI19 AG19 AK19 AI19 BM19 AS19 BE19 BA19 AQ19 BS19 BG19 BK19 BC19 AW19 BQ19 AY19 AO19 AM19">
    <cfRule type="expression" dxfId="1729" priority="295" stopIfTrue="1">
      <formula>AND(NOT(ISBLANK(AG$8)),AG19&gt;AG$8)</formula>
    </cfRule>
    <cfRule type="expression" dxfId="1728" priority="296" stopIfTrue="1">
      <formula>AND(NOT(ISBLANK(AG$8)),AG19&lt;AG$9,NOT(ISBLANK(AG19)))</formula>
    </cfRule>
  </conditionalFormatting>
  <conditionalFormatting sqref="AK19">
    <cfRule type="expression" dxfId="1727" priority="293" stopIfTrue="1">
      <formula>AND(NOT(ISBLANK(AK$8)),AK19&gt;AK$8)</formula>
    </cfRule>
    <cfRule type="expression" dxfId="1726" priority="294" stopIfTrue="1">
      <formula>AND(NOT(ISBLANK(AK$8)),AK19&lt;AK$9,NOT(ISBLANK(AK19)))</formula>
    </cfRule>
  </conditionalFormatting>
  <conditionalFormatting sqref="AK19">
    <cfRule type="expression" dxfId="1725" priority="291" stopIfTrue="1">
      <formula>AND(NOT(ISBLANK(AK$8)),AK19&gt;AK$8)</formula>
    </cfRule>
    <cfRule type="expression" dxfId="1724" priority="292" stopIfTrue="1">
      <formula>AND(NOT(ISBLANK(AK$8)),AK19&lt;AK$9,NOT(ISBLANK(AK19)))</formula>
    </cfRule>
  </conditionalFormatting>
  <conditionalFormatting sqref="AK19">
    <cfRule type="expression" dxfId="1723" priority="289" stopIfTrue="1">
      <formula>AND(NOT(ISBLANK(AK$8)),AK19&gt;AK$8)</formula>
    </cfRule>
    <cfRule type="expression" dxfId="1722" priority="290" stopIfTrue="1">
      <formula>AND(NOT(ISBLANK(AK$8)),AK19&lt;AK$9,NOT(ISBLANK(AK19)))</formula>
    </cfRule>
  </conditionalFormatting>
  <conditionalFormatting sqref="AU19">
    <cfRule type="expression" dxfId="1721" priority="287" stopIfTrue="1">
      <formula>AND(NOT(ISBLANK(AU$8)),AU19&gt;AU$8)</formula>
    </cfRule>
    <cfRule type="expression" dxfId="1720" priority="288" stopIfTrue="1">
      <formula>AND(NOT(ISBLANK(AU$8)),AU19&lt;AU$9,NOT(ISBLANK(AU19)))</formula>
    </cfRule>
  </conditionalFormatting>
  <conditionalFormatting sqref="BW19">
    <cfRule type="expression" dxfId="1719" priority="285" stopIfTrue="1">
      <formula>AND(NOT(ISBLANK(BW$8)),BW19&gt;BW$8)</formula>
    </cfRule>
    <cfRule type="expression" dxfId="1718" priority="286" stopIfTrue="1">
      <formula>AND(NOT(ISBLANK(BW$8)),BW19&lt;BW$9,NOT(ISBLANK(BW19)))</formula>
    </cfRule>
  </conditionalFormatting>
  <conditionalFormatting sqref="BU19">
    <cfRule type="expression" dxfId="1717" priority="283" stopIfTrue="1">
      <formula>AND(NOT(ISBLANK(BU$8)),BU19&gt;BU$8)</formula>
    </cfRule>
    <cfRule type="expression" dxfId="1716" priority="284" stopIfTrue="1">
      <formula>AND(NOT(ISBLANK(BU$8)),BU19&lt;BU$9,NOT(ISBLANK(BU19)))</formula>
    </cfRule>
  </conditionalFormatting>
  <conditionalFormatting sqref="CY29 CW29 CS29 DE29 CQ29 DA29 DG29 DC29 CU29 DM29 DQ29 DO29 DK29 DI29 DS29">
    <cfRule type="expression" dxfId="1715" priority="249" stopIfTrue="1">
      <formula>AND(NOT(ISBLANK(CQ$8)),CQ29&gt;CQ$8)</formula>
    </cfRule>
    <cfRule type="expression" dxfId="1714" priority="250" stopIfTrue="1">
      <formula>AND(NOT(ISBLANK(CQ$8)),CQ29&lt;CQ$9,NOT(ISBLANK(CQ29)))</formula>
    </cfRule>
  </conditionalFormatting>
  <conditionalFormatting sqref="AE29">
    <cfRule type="expression" dxfId="1713" priority="247" stopIfTrue="1">
      <formula>AND(NOT(ISBLANK(AE$8)),AE29&gt;AE$8)</formula>
    </cfRule>
    <cfRule type="expression" dxfId="1712" priority="248" stopIfTrue="1">
      <formula>AND(NOT(ISBLANK(AE$8)),AE29&lt;AE$9,NOT(ISBLANK(AE29)))</formula>
    </cfRule>
  </conditionalFormatting>
  <conditionalFormatting sqref="AA29">
    <cfRule type="expression" dxfId="1711" priority="243" stopIfTrue="1">
      <formula>AND(NOT(ISBLANK(AA$8)),AA29&gt;AA$8)</formula>
    </cfRule>
    <cfRule type="expression" dxfId="1710" priority="244" stopIfTrue="1">
      <formula>AND(NOT(ISBLANK(AA$8)),AA29&lt;AA$9,NOT(ISBLANK(AA29)))</formula>
    </cfRule>
  </conditionalFormatting>
  <conditionalFormatting sqref="CI29 CG29 CE29 CC29 CO29 CM29 CA29 BY29 CK29">
    <cfRule type="expression" dxfId="1709" priority="241" stopIfTrue="1">
      <formula>AND(NOT(ISBLANK(BY$8)),BY29&gt;BY$8)</formula>
    </cfRule>
    <cfRule type="expression" dxfId="1708" priority="242" stopIfTrue="1">
      <formula>AND(NOT(ISBLANK(BY$8)),BY29&lt;BY$9,NOT(ISBLANK(BY29)))</formula>
    </cfRule>
  </conditionalFormatting>
  <conditionalFormatting sqref="BI29 AG29 AK29 AI29 BM29 AS29 BE29 BA29 AQ29 BS29 BG29 BK29 BC29 AW29 BQ29 AY29 AO29 AM29">
    <cfRule type="expression" dxfId="1707" priority="239" stopIfTrue="1">
      <formula>AND(NOT(ISBLANK(AG$8)),AG29&gt;AG$8)</formula>
    </cfRule>
    <cfRule type="expression" dxfId="1706" priority="240" stopIfTrue="1">
      <formula>AND(NOT(ISBLANK(AG$8)),AG29&lt;AG$9,NOT(ISBLANK(AG29)))</formula>
    </cfRule>
  </conditionalFormatting>
  <conditionalFormatting sqref="AK29">
    <cfRule type="expression" dxfId="1705" priority="237" stopIfTrue="1">
      <formula>AND(NOT(ISBLANK(AK$8)),AK29&gt;AK$8)</formula>
    </cfRule>
    <cfRule type="expression" dxfId="1704" priority="238" stopIfTrue="1">
      <formula>AND(NOT(ISBLANK(AK$8)),AK29&lt;AK$9,NOT(ISBLANK(AK29)))</formula>
    </cfRule>
  </conditionalFormatting>
  <conditionalFormatting sqref="AK29">
    <cfRule type="expression" dxfId="1703" priority="235" stopIfTrue="1">
      <formula>AND(NOT(ISBLANK(AK$8)),AK29&gt;AK$8)</formula>
    </cfRule>
    <cfRule type="expression" dxfId="1702" priority="236" stopIfTrue="1">
      <formula>AND(NOT(ISBLANK(AK$8)),AK29&lt;AK$9,NOT(ISBLANK(AK29)))</formula>
    </cfRule>
  </conditionalFormatting>
  <conditionalFormatting sqref="AK29">
    <cfRule type="expression" dxfId="1701" priority="233" stopIfTrue="1">
      <formula>AND(NOT(ISBLANK(AK$8)),AK29&gt;AK$8)</formula>
    </cfRule>
    <cfRule type="expression" dxfId="1700" priority="234" stopIfTrue="1">
      <formula>AND(NOT(ISBLANK(AK$8)),AK29&lt;AK$9,NOT(ISBLANK(AK29)))</formula>
    </cfRule>
  </conditionalFormatting>
  <conditionalFormatting sqref="AU29">
    <cfRule type="expression" dxfId="1699" priority="231" stopIfTrue="1">
      <formula>AND(NOT(ISBLANK(AU$8)),AU29&gt;AU$8)</formula>
    </cfRule>
    <cfRule type="expression" dxfId="1698" priority="232" stopIfTrue="1">
      <formula>AND(NOT(ISBLANK(AU$8)),AU29&lt;AU$9,NOT(ISBLANK(AU29)))</formula>
    </cfRule>
  </conditionalFormatting>
  <conditionalFormatting sqref="BW29">
    <cfRule type="expression" dxfId="1697" priority="229" stopIfTrue="1">
      <formula>AND(NOT(ISBLANK(BW$8)),BW29&gt;BW$8)</formula>
    </cfRule>
    <cfRule type="expression" dxfId="1696" priority="230" stopIfTrue="1">
      <formula>AND(NOT(ISBLANK(BW$8)),BW29&lt;BW$9,NOT(ISBLANK(BW29)))</formula>
    </cfRule>
  </conditionalFormatting>
  <conditionalFormatting sqref="BU29">
    <cfRule type="expression" dxfId="1695" priority="227" stopIfTrue="1">
      <formula>AND(NOT(ISBLANK(BU$8)),BU29&gt;BU$8)</formula>
    </cfRule>
    <cfRule type="expression" dxfId="1694" priority="228" stopIfTrue="1">
      <formula>AND(NOT(ISBLANK(BU$8)),BU29&lt;BU$9,NOT(ISBLANK(BU29)))</formula>
    </cfRule>
  </conditionalFormatting>
  <conditionalFormatting sqref="CY35 CW35 CS35 DE35 CQ35 DA35 DG35 DC35 CU35 DM35 DQ35 DO35 DK35 DI35 DS35">
    <cfRule type="expression" dxfId="1693" priority="223" stopIfTrue="1">
      <formula>AND(NOT(ISBLANK(CQ$8)),CQ35&gt;CQ$8)</formula>
    </cfRule>
    <cfRule type="expression" dxfId="1692" priority="224" stopIfTrue="1">
      <formula>AND(NOT(ISBLANK(CQ$8)),CQ35&lt;CQ$9,NOT(ISBLANK(CQ35)))</formula>
    </cfRule>
  </conditionalFormatting>
  <conditionalFormatting sqref="AE35">
    <cfRule type="expression" dxfId="1691" priority="221" stopIfTrue="1">
      <formula>AND(NOT(ISBLANK(AE$8)),AE35&gt;AE$8)</formula>
    </cfRule>
    <cfRule type="expression" dxfId="1690" priority="222" stopIfTrue="1">
      <formula>AND(NOT(ISBLANK(AE$8)),AE35&lt;AE$9,NOT(ISBLANK(AE35)))</formula>
    </cfRule>
  </conditionalFormatting>
  <conditionalFormatting sqref="AA35 Y35">
    <cfRule type="expression" dxfId="1689" priority="217" stopIfTrue="1">
      <formula>AND(NOT(ISBLANK(Y$8)),Y35&gt;Y$8)</formula>
    </cfRule>
    <cfRule type="expression" dxfId="1688" priority="218" stopIfTrue="1">
      <formula>AND(NOT(ISBLANK(Y$8)),Y35&lt;Y$9,NOT(ISBLANK(Y35)))</formula>
    </cfRule>
  </conditionalFormatting>
  <conditionalFormatting sqref="CI35 CG35 CE35 CC35 CO35 CM35 CA35 BY35 CK35">
    <cfRule type="expression" dxfId="1687" priority="215" stopIfTrue="1">
      <formula>AND(NOT(ISBLANK(BY$8)),BY35&gt;BY$8)</formula>
    </cfRule>
    <cfRule type="expression" dxfId="1686" priority="216" stopIfTrue="1">
      <formula>AND(NOT(ISBLANK(BY$8)),BY35&lt;BY$9,NOT(ISBLANK(BY35)))</formula>
    </cfRule>
  </conditionalFormatting>
  <conditionalFormatting sqref="BI35 AG35 AK35 AI35 BM35 AS35 BE35 BA35 AQ35 BS35 BG35 BK35 BC35 AW35 BQ35 AY35 AO35 AM35">
    <cfRule type="expression" dxfId="1685" priority="213" stopIfTrue="1">
      <formula>AND(NOT(ISBLANK(AG$8)),AG35&gt;AG$8)</formula>
    </cfRule>
    <cfRule type="expression" dxfId="1684" priority="214" stopIfTrue="1">
      <formula>AND(NOT(ISBLANK(AG$8)),AG35&lt;AG$9,NOT(ISBLANK(AG35)))</formula>
    </cfRule>
  </conditionalFormatting>
  <conditionalFormatting sqref="AK35">
    <cfRule type="expression" dxfId="1683" priority="211" stopIfTrue="1">
      <formula>AND(NOT(ISBLANK(AK$8)),AK35&gt;AK$8)</formula>
    </cfRule>
    <cfRule type="expression" dxfId="1682" priority="212" stopIfTrue="1">
      <formula>AND(NOT(ISBLANK(AK$8)),AK35&lt;AK$9,NOT(ISBLANK(AK35)))</formula>
    </cfRule>
  </conditionalFormatting>
  <conditionalFormatting sqref="AK35">
    <cfRule type="expression" dxfId="1681" priority="209" stopIfTrue="1">
      <formula>AND(NOT(ISBLANK(AK$8)),AK35&gt;AK$8)</formula>
    </cfRule>
    <cfRule type="expression" dxfId="1680" priority="210" stopIfTrue="1">
      <formula>AND(NOT(ISBLANK(AK$8)),AK35&lt;AK$9,NOT(ISBLANK(AK35)))</formula>
    </cfRule>
  </conditionalFormatting>
  <conditionalFormatting sqref="AK35">
    <cfRule type="expression" dxfId="1679" priority="207" stopIfTrue="1">
      <formula>AND(NOT(ISBLANK(AK$8)),AK35&gt;AK$8)</formula>
    </cfRule>
    <cfRule type="expression" dxfId="1678" priority="208" stopIfTrue="1">
      <formula>AND(NOT(ISBLANK(AK$8)),AK35&lt;AK$9,NOT(ISBLANK(AK35)))</formula>
    </cfRule>
  </conditionalFormatting>
  <conditionalFormatting sqref="AU35">
    <cfRule type="expression" dxfId="1677" priority="205" stopIfTrue="1">
      <formula>AND(NOT(ISBLANK(AU$8)),AU35&gt;AU$8)</formula>
    </cfRule>
    <cfRule type="expression" dxfId="1676" priority="206" stopIfTrue="1">
      <formula>AND(NOT(ISBLANK(AU$8)),AU35&lt;AU$9,NOT(ISBLANK(AU35)))</formula>
    </cfRule>
  </conditionalFormatting>
  <conditionalFormatting sqref="BW35">
    <cfRule type="expression" dxfId="1675" priority="203" stopIfTrue="1">
      <formula>AND(NOT(ISBLANK(BW$8)),BW35&gt;BW$8)</formula>
    </cfRule>
    <cfRule type="expression" dxfId="1674" priority="204" stopIfTrue="1">
      <formula>AND(NOT(ISBLANK(BW$8)),BW35&lt;BW$9,NOT(ISBLANK(BW35)))</formula>
    </cfRule>
  </conditionalFormatting>
  <conditionalFormatting sqref="BU35">
    <cfRule type="expression" dxfId="1673" priority="201" stopIfTrue="1">
      <formula>AND(NOT(ISBLANK(BU$8)),BU35&gt;BU$8)</formula>
    </cfRule>
    <cfRule type="expression" dxfId="1672" priority="202" stopIfTrue="1">
      <formula>AND(NOT(ISBLANK(BU$8)),BU35&lt;BU$9,NOT(ISBLANK(BU35)))</formula>
    </cfRule>
  </conditionalFormatting>
  <conditionalFormatting sqref="W35">
    <cfRule type="expression" dxfId="1671" priority="199" stopIfTrue="1">
      <formula>AND(NOT(ISBLANK(W$8)),W35&gt;W$8)</formula>
    </cfRule>
    <cfRule type="expression" dxfId="1670" priority="200" stopIfTrue="1">
      <formula>AND(NOT(ISBLANK(W$8)),W35&lt;W$9,NOT(ISBLANK(W35)))</formula>
    </cfRule>
  </conditionalFormatting>
  <conditionalFormatting sqref="CY43 CW43 CS43 DE43 CQ43 DA43 DG43 DC43 CU43 DM43 DQ43 DO43 DK43 DI43 DS43">
    <cfRule type="expression" dxfId="1669" priority="197" stopIfTrue="1">
      <formula>AND(NOT(ISBLANK(CQ$8)),CQ43&gt;CQ$8)</formula>
    </cfRule>
    <cfRule type="expression" dxfId="1668" priority="198" stopIfTrue="1">
      <formula>AND(NOT(ISBLANK(CQ$8)),CQ43&lt;CQ$9,NOT(ISBLANK(CQ43)))</formula>
    </cfRule>
  </conditionalFormatting>
  <conditionalFormatting sqref="AE43">
    <cfRule type="expression" dxfId="1667" priority="195" stopIfTrue="1">
      <formula>AND(NOT(ISBLANK(AE$8)),AE43&gt;AE$8)</formula>
    </cfRule>
    <cfRule type="expression" dxfId="1666" priority="196" stopIfTrue="1">
      <formula>AND(NOT(ISBLANK(AE$8)),AE43&lt;AE$9,NOT(ISBLANK(AE43)))</formula>
    </cfRule>
  </conditionalFormatting>
  <conditionalFormatting sqref="AA43">
    <cfRule type="expression" dxfId="1665" priority="191" stopIfTrue="1">
      <formula>AND(NOT(ISBLANK(AA$8)),AA43&gt;AA$8)</formula>
    </cfRule>
    <cfRule type="expression" dxfId="1664" priority="192" stopIfTrue="1">
      <formula>AND(NOT(ISBLANK(AA$8)),AA43&lt;AA$9,NOT(ISBLANK(AA43)))</formula>
    </cfRule>
  </conditionalFormatting>
  <conditionalFormatting sqref="CI43 CG43 CE43 CC43 CO43 CM43 CA43 BY43 CK43">
    <cfRule type="expression" dxfId="1663" priority="189" stopIfTrue="1">
      <formula>AND(NOT(ISBLANK(BY$8)),BY43&gt;BY$8)</formula>
    </cfRule>
    <cfRule type="expression" dxfId="1662" priority="190" stopIfTrue="1">
      <formula>AND(NOT(ISBLANK(BY$8)),BY43&lt;BY$9,NOT(ISBLANK(BY43)))</formula>
    </cfRule>
  </conditionalFormatting>
  <conditionalFormatting sqref="BI43 AG43 AK43 AI43 BM43 AS43 BE43 BA43 AQ43 BS43 BG43 BK43 BC43 AW43 BQ43 AY43 AO43 AM43">
    <cfRule type="expression" dxfId="1661" priority="187" stopIfTrue="1">
      <formula>AND(NOT(ISBLANK(AG$8)),AG43&gt;AG$8)</formula>
    </cfRule>
    <cfRule type="expression" dxfId="1660" priority="188" stopIfTrue="1">
      <formula>AND(NOT(ISBLANK(AG$8)),AG43&lt;AG$9,NOT(ISBLANK(AG43)))</formula>
    </cfRule>
  </conditionalFormatting>
  <conditionalFormatting sqref="AK43">
    <cfRule type="expression" dxfId="1659" priority="185" stopIfTrue="1">
      <formula>AND(NOT(ISBLANK(AK$8)),AK43&gt;AK$8)</formula>
    </cfRule>
    <cfRule type="expression" dxfId="1658" priority="186" stopIfTrue="1">
      <formula>AND(NOT(ISBLANK(AK$8)),AK43&lt;AK$9,NOT(ISBLANK(AK43)))</formula>
    </cfRule>
  </conditionalFormatting>
  <conditionalFormatting sqref="AK43">
    <cfRule type="expression" dxfId="1657" priority="183" stopIfTrue="1">
      <formula>AND(NOT(ISBLANK(AK$8)),AK43&gt;AK$8)</formula>
    </cfRule>
    <cfRule type="expression" dxfId="1656" priority="184" stopIfTrue="1">
      <formula>AND(NOT(ISBLANK(AK$8)),AK43&lt;AK$9,NOT(ISBLANK(AK43)))</formula>
    </cfRule>
  </conditionalFormatting>
  <conditionalFormatting sqref="AK43">
    <cfRule type="expression" dxfId="1655" priority="181" stopIfTrue="1">
      <formula>AND(NOT(ISBLANK(AK$8)),AK43&gt;AK$8)</formula>
    </cfRule>
    <cfRule type="expression" dxfId="1654" priority="182" stopIfTrue="1">
      <formula>AND(NOT(ISBLANK(AK$8)),AK43&lt;AK$9,NOT(ISBLANK(AK43)))</formula>
    </cfRule>
  </conditionalFormatting>
  <conditionalFormatting sqref="AU43">
    <cfRule type="expression" dxfId="1653" priority="179" stopIfTrue="1">
      <formula>AND(NOT(ISBLANK(AU$8)),AU43&gt;AU$8)</formula>
    </cfRule>
    <cfRule type="expression" dxfId="1652" priority="180" stopIfTrue="1">
      <formula>AND(NOT(ISBLANK(AU$8)),AU43&lt;AU$9,NOT(ISBLANK(AU43)))</formula>
    </cfRule>
  </conditionalFormatting>
  <conditionalFormatting sqref="BW43">
    <cfRule type="expression" dxfId="1651" priority="177" stopIfTrue="1">
      <formula>AND(NOT(ISBLANK(BW$8)),BW43&gt;BW$8)</formula>
    </cfRule>
    <cfRule type="expression" dxfId="1650" priority="178" stopIfTrue="1">
      <formula>AND(NOT(ISBLANK(BW$8)),BW43&lt;BW$9,NOT(ISBLANK(BW43)))</formula>
    </cfRule>
  </conditionalFormatting>
  <conditionalFormatting sqref="BU43">
    <cfRule type="expression" dxfId="1649" priority="175" stopIfTrue="1">
      <formula>AND(NOT(ISBLANK(BU$8)),BU43&gt;BU$8)</formula>
    </cfRule>
    <cfRule type="expression" dxfId="1648" priority="176" stopIfTrue="1">
      <formula>AND(NOT(ISBLANK(BU$8)),BU43&lt;BU$9,NOT(ISBLANK(BU43)))</formula>
    </cfRule>
  </conditionalFormatting>
  <conditionalFormatting sqref="DI25 DO25 DQ25 DM25 CU25 CQ25 CS25 CW25 CY25 DA25 DC25 DE25 DG25 DK25 DS25">
    <cfRule type="expression" dxfId="1647" priority="167" stopIfTrue="1">
      <formula>AND(NOT(ISBLANK(CQ$8)),CQ25&gt;CQ$8)</formula>
    </cfRule>
    <cfRule type="expression" dxfId="1646" priority="168" stopIfTrue="1">
      <formula>AND(NOT(ISBLANK(CQ$8)),CQ25&lt;CQ$9,NOT(ISBLANK(CQ25)))</formula>
    </cfRule>
  </conditionalFormatting>
  <conditionalFormatting sqref="AE25">
    <cfRule type="expression" dxfId="1645" priority="165" stopIfTrue="1">
      <formula>AND(NOT(ISBLANK(AE$8)),AE25&gt;AE$8)</formula>
    </cfRule>
    <cfRule type="expression" dxfId="1644" priority="166" stopIfTrue="1">
      <formula>AND(NOT(ISBLANK(AE$8)),AE25&lt;AE$9,NOT(ISBLANK(AE25)))</formula>
    </cfRule>
  </conditionalFormatting>
  <conditionalFormatting sqref="AA25">
    <cfRule type="expression" dxfId="1643" priority="163" stopIfTrue="1">
      <formula>AND(NOT(ISBLANK(AA$8)),AA25&gt;AA$8)</formula>
    </cfRule>
    <cfRule type="expression" dxfId="1642" priority="164" stopIfTrue="1">
      <formula>AND(NOT(ISBLANK(AA$8)),AA25&lt;AA$9,NOT(ISBLANK(AA25)))</formula>
    </cfRule>
  </conditionalFormatting>
  <conditionalFormatting sqref="CI25 CG25 CE25 CC25 CO25 CM25 CA25 BY25 CK25">
    <cfRule type="expression" dxfId="1641" priority="161" stopIfTrue="1">
      <formula>AND(NOT(ISBLANK(BY$8)),BY25&gt;BY$8)</formula>
    </cfRule>
    <cfRule type="expression" dxfId="1640" priority="162" stopIfTrue="1">
      <formula>AND(NOT(ISBLANK(BY$8)),BY25&lt;BY$9,NOT(ISBLANK(BY25)))</formula>
    </cfRule>
  </conditionalFormatting>
  <conditionalFormatting sqref="BI25 AG25 AK25 AI25 BM25 AS25 BE25 BA25 AQ25 BS25 BG25 BK25 BC25 AW25 BQ25 AY25 AO25 AM25">
    <cfRule type="expression" dxfId="1639" priority="159" stopIfTrue="1">
      <formula>AND(NOT(ISBLANK(AG$8)),AG25&gt;AG$8)</formula>
    </cfRule>
    <cfRule type="expression" dxfId="1638" priority="160" stopIfTrue="1">
      <formula>AND(NOT(ISBLANK(AG$8)),AG25&lt;AG$9,NOT(ISBLANK(AG25)))</formula>
    </cfRule>
  </conditionalFormatting>
  <conditionalFormatting sqref="AK25">
    <cfRule type="expression" dxfId="1637" priority="157" stopIfTrue="1">
      <formula>AND(NOT(ISBLANK(AK$8)),AK25&gt;AK$8)</formula>
    </cfRule>
    <cfRule type="expression" dxfId="1636" priority="158" stopIfTrue="1">
      <formula>AND(NOT(ISBLANK(AK$8)),AK25&lt;AK$9,NOT(ISBLANK(AK25)))</formula>
    </cfRule>
  </conditionalFormatting>
  <conditionalFormatting sqref="AK25">
    <cfRule type="expression" dxfId="1635" priority="155" stopIfTrue="1">
      <formula>AND(NOT(ISBLANK(AK$8)),AK25&gt;AK$8)</formula>
    </cfRule>
    <cfRule type="expression" dxfId="1634" priority="156" stopIfTrue="1">
      <formula>AND(NOT(ISBLANK(AK$8)),AK25&lt;AK$9,NOT(ISBLANK(AK25)))</formula>
    </cfRule>
  </conditionalFormatting>
  <conditionalFormatting sqref="AK25">
    <cfRule type="expression" dxfId="1633" priority="153" stopIfTrue="1">
      <formula>AND(NOT(ISBLANK(AK$8)),AK25&gt;AK$8)</formula>
    </cfRule>
    <cfRule type="expression" dxfId="1632" priority="154" stopIfTrue="1">
      <formula>AND(NOT(ISBLANK(AK$8)),AK25&lt;AK$9,NOT(ISBLANK(AK25)))</formula>
    </cfRule>
  </conditionalFormatting>
  <conditionalFormatting sqref="AU25">
    <cfRule type="expression" dxfId="1631" priority="151" stopIfTrue="1">
      <formula>AND(NOT(ISBLANK(AU$8)),AU25&gt;AU$8)</formula>
    </cfRule>
    <cfRule type="expression" dxfId="1630" priority="152" stopIfTrue="1">
      <formula>AND(NOT(ISBLANK(AU$8)),AU25&lt;AU$9,NOT(ISBLANK(AU25)))</formula>
    </cfRule>
  </conditionalFormatting>
  <conditionalFormatting sqref="BU25">
    <cfRule type="expression" dxfId="1629" priority="147" stopIfTrue="1">
      <formula>AND(NOT(ISBLANK(BU$8)),BU25&gt;BU$8)</formula>
    </cfRule>
    <cfRule type="expression" dxfId="1628" priority="148" stopIfTrue="1">
      <formula>AND(NOT(ISBLANK(BU$8)),BU25&lt;BU$9,NOT(ISBLANK(BU25)))</formula>
    </cfRule>
  </conditionalFormatting>
  <conditionalFormatting sqref="DI38 DO38 DQ38 DM38 CU38 CQ38 CS38 CW38 CY38 DA38 DC38 DE38 DG38 DK38 DS38">
    <cfRule type="expression" dxfId="1627" priority="143" stopIfTrue="1">
      <formula>AND(NOT(ISBLANK(CQ$8)),CQ38&gt;CQ$8)</formula>
    </cfRule>
    <cfRule type="expression" dxfId="1626" priority="144" stopIfTrue="1">
      <formula>AND(NOT(ISBLANK(CQ$8)),CQ38&lt;CQ$9,NOT(ISBLANK(CQ38)))</formula>
    </cfRule>
  </conditionalFormatting>
  <conditionalFormatting sqref="AE38">
    <cfRule type="expression" dxfId="1625" priority="141" stopIfTrue="1">
      <formula>AND(NOT(ISBLANK(AE$8)),AE38&gt;AE$8)</formula>
    </cfRule>
    <cfRule type="expression" dxfId="1624" priority="142" stopIfTrue="1">
      <formula>AND(NOT(ISBLANK(AE$8)),AE38&lt;AE$9,NOT(ISBLANK(AE38)))</formula>
    </cfRule>
  </conditionalFormatting>
  <conditionalFormatting sqref="AA38">
    <cfRule type="expression" dxfId="1623" priority="139" stopIfTrue="1">
      <formula>AND(NOT(ISBLANK(AA$8)),AA38&gt;AA$8)</formula>
    </cfRule>
    <cfRule type="expression" dxfId="1622" priority="140" stopIfTrue="1">
      <formula>AND(NOT(ISBLANK(AA$8)),AA38&lt;AA$9,NOT(ISBLANK(AA38)))</formula>
    </cfRule>
  </conditionalFormatting>
  <conditionalFormatting sqref="CI38 CG38 CE38 CC38 CO38 CM38 CA38 BY38 CK38">
    <cfRule type="expression" dxfId="1621" priority="137" stopIfTrue="1">
      <formula>AND(NOT(ISBLANK(BY$8)),BY38&gt;BY$8)</formula>
    </cfRule>
    <cfRule type="expression" dxfId="1620" priority="138" stopIfTrue="1">
      <formula>AND(NOT(ISBLANK(BY$8)),BY38&lt;BY$9,NOT(ISBLANK(BY38)))</formula>
    </cfRule>
  </conditionalFormatting>
  <conditionalFormatting sqref="BI38 AG38 AK38 AI38 BM38 AS38 BE38 BA38 AQ38 BS38 BG38 BK38 BC38 AW38 BQ38 AY38 AO38 AM38">
    <cfRule type="expression" dxfId="1619" priority="135" stopIfTrue="1">
      <formula>AND(NOT(ISBLANK(AG$8)),AG38&gt;AG$8)</formula>
    </cfRule>
    <cfRule type="expression" dxfId="1618" priority="136" stopIfTrue="1">
      <formula>AND(NOT(ISBLANK(AG$8)),AG38&lt;AG$9,NOT(ISBLANK(AG38)))</formula>
    </cfRule>
  </conditionalFormatting>
  <conditionalFormatting sqref="AK38">
    <cfRule type="expression" dxfId="1617" priority="133" stopIfTrue="1">
      <formula>AND(NOT(ISBLANK(AK$8)),AK38&gt;AK$8)</formula>
    </cfRule>
    <cfRule type="expression" dxfId="1616" priority="134" stopIfTrue="1">
      <formula>AND(NOT(ISBLANK(AK$8)),AK38&lt;AK$9,NOT(ISBLANK(AK38)))</formula>
    </cfRule>
  </conditionalFormatting>
  <conditionalFormatting sqref="AK38">
    <cfRule type="expression" dxfId="1615" priority="131" stopIfTrue="1">
      <formula>AND(NOT(ISBLANK(AK$8)),AK38&gt;AK$8)</formula>
    </cfRule>
    <cfRule type="expression" dxfId="1614" priority="132" stopIfTrue="1">
      <formula>AND(NOT(ISBLANK(AK$8)),AK38&lt;AK$9,NOT(ISBLANK(AK38)))</formula>
    </cfRule>
  </conditionalFormatting>
  <conditionalFormatting sqref="AK38">
    <cfRule type="expression" dxfId="1613" priority="129" stopIfTrue="1">
      <formula>AND(NOT(ISBLANK(AK$8)),AK38&gt;AK$8)</formula>
    </cfRule>
    <cfRule type="expression" dxfId="1612" priority="130" stopIfTrue="1">
      <formula>AND(NOT(ISBLANK(AK$8)),AK38&lt;AK$9,NOT(ISBLANK(AK38)))</formula>
    </cfRule>
  </conditionalFormatting>
  <conditionalFormatting sqref="AU38">
    <cfRule type="expression" dxfId="1611" priority="127" stopIfTrue="1">
      <formula>AND(NOT(ISBLANK(AU$8)),AU38&gt;AU$8)</formula>
    </cfRule>
    <cfRule type="expression" dxfId="1610" priority="128" stopIfTrue="1">
      <formula>AND(NOT(ISBLANK(AU$8)),AU38&lt;AU$9,NOT(ISBLANK(AU38)))</formula>
    </cfRule>
  </conditionalFormatting>
  <conditionalFormatting sqref="BU38">
    <cfRule type="expression" dxfId="1609" priority="123" stopIfTrue="1">
      <formula>AND(NOT(ISBLANK(BU$8)),BU38&gt;BU$8)</formula>
    </cfRule>
    <cfRule type="expression" dxfId="1608" priority="124" stopIfTrue="1">
      <formula>AND(NOT(ISBLANK(BU$8)),BU38&lt;BU$9,NOT(ISBLANK(BU38)))</formula>
    </cfRule>
  </conditionalFormatting>
  <conditionalFormatting sqref="DI39 DO39 DQ39 DM39 CU39 CQ39 CS39 CW39 CY39 DA39 DC39 DE39 DG39 DK39 DS39">
    <cfRule type="expression" dxfId="1607" priority="119" stopIfTrue="1">
      <formula>AND(NOT(ISBLANK(CQ$8)),CQ39&gt;CQ$8)</formula>
    </cfRule>
    <cfRule type="expression" dxfId="1606" priority="120" stopIfTrue="1">
      <formula>AND(NOT(ISBLANK(CQ$8)),CQ39&lt;CQ$9,NOT(ISBLANK(CQ39)))</formula>
    </cfRule>
  </conditionalFormatting>
  <conditionalFormatting sqref="AE39">
    <cfRule type="expression" dxfId="1605" priority="117" stopIfTrue="1">
      <formula>AND(NOT(ISBLANK(AE$8)),AE39&gt;AE$8)</formula>
    </cfRule>
    <cfRule type="expression" dxfId="1604" priority="118" stopIfTrue="1">
      <formula>AND(NOT(ISBLANK(AE$8)),AE39&lt;AE$9,NOT(ISBLANK(AE39)))</formula>
    </cfRule>
  </conditionalFormatting>
  <conditionalFormatting sqref="AA39">
    <cfRule type="expression" dxfId="1603" priority="115" stopIfTrue="1">
      <formula>AND(NOT(ISBLANK(AA$8)),AA39&gt;AA$8)</formula>
    </cfRule>
    <cfRule type="expression" dxfId="1602" priority="116" stopIfTrue="1">
      <formula>AND(NOT(ISBLANK(AA$8)),AA39&lt;AA$9,NOT(ISBLANK(AA39)))</formula>
    </cfRule>
  </conditionalFormatting>
  <conditionalFormatting sqref="CI39 CG39 CE39 CC39 CO39 CM39 CA39 BY39 CK39">
    <cfRule type="expression" dxfId="1601" priority="113" stopIfTrue="1">
      <formula>AND(NOT(ISBLANK(BY$8)),BY39&gt;BY$8)</formula>
    </cfRule>
    <cfRule type="expression" dxfId="1600" priority="114" stopIfTrue="1">
      <formula>AND(NOT(ISBLANK(BY$8)),BY39&lt;BY$9,NOT(ISBLANK(BY39)))</formula>
    </cfRule>
  </conditionalFormatting>
  <conditionalFormatting sqref="BI39 AG39 AK39 AI39 BM39 AS39 BE39 BA39 AQ39 BS39 BG39 BK39 BC39 AW39 BQ39 AY39 AO39 AM39">
    <cfRule type="expression" dxfId="1599" priority="111" stopIfTrue="1">
      <formula>AND(NOT(ISBLANK(AG$8)),AG39&gt;AG$8)</formula>
    </cfRule>
    <cfRule type="expression" dxfId="1598" priority="112" stopIfTrue="1">
      <formula>AND(NOT(ISBLANK(AG$8)),AG39&lt;AG$9,NOT(ISBLANK(AG39)))</formula>
    </cfRule>
  </conditionalFormatting>
  <conditionalFormatting sqref="AK39">
    <cfRule type="expression" dxfId="1597" priority="109" stopIfTrue="1">
      <formula>AND(NOT(ISBLANK(AK$8)),AK39&gt;AK$8)</formula>
    </cfRule>
    <cfRule type="expression" dxfId="1596" priority="110" stopIfTrue="1">
      <formula>AND(NOT(ISBLANK(AK$8)),AK39&lt;AK$9,NOT(ISBLANK(AK39)))</formula>
    </cfRule>
  </conditionalFormatting>
  <conditionalFormatting sqref="AK39">
    <cfRule type="expression" dxfId="1595" priority="107" stopIfTrue="1">
      <formula>AND(NOT(ISBLANK(AK$8)),AK39&gt;AK$8)</formula>
    </cfRule>
    <cfRule type="expression" dxfId="1594" priority="108" stopIfTrue="1">
      <formula>AND(NOT(ISBLANK(AK$8)),AK39&lt;AK$9,NOT(ISBLANK(AK39)))</formula>
    </cfRule>
  </conditionalFormatting>
  <conditionalFormatting sqref="AK39">
    <cfRule type="expression" dxfId="1593" priority="105" stopIfTrue="1">
      <formula>AND(NOT(ISBLANK(AK$8)),AK39&gt;AK$8)</formula>
    </cfRule>
    <cfRule type="expression" dxfId="1592" priority="106" stopIfTrue="1">
      <formula>AND(NOT(ISBLANK(AK$8)),AK39&lt;AK$9,NOT(ISBLANK(AK39)))</formula>
    </cfRule>
  </conditionalFormatting>
  <conditionalFormatting sqref="AU39">
    <cfRule type="expression" dxfId="1591" priority="103" stopIfTrue="1">
      <formula>AND(NOT(ISBLANK(AU$8)),AU39&gt;AU$8)</formula>
    </cfRule>
    <cfRule type="expression" dxfId="1590" priority="104" stopIfTrue="1">
      <formula>AND(NOT(ISBLANK(AU$8)),AU39&lt;AU$9,NOT(ISBLANK(AU39)))</formula>
    </cfRule>
  </conditionalFormatting>
  <conditionalFormatting sqref="BU39">
    <cfRule type="expression" dxfId="1589" priority="99" stopIfTrue="1">
      <formula>AND(NOT(ISBLANK(BU$8)),BU39&gt;BU$8)</formula>
    </cfRule>
    <cfRule type="expression" dxfId="1588" priority="100" stopIfTrue="1">
      <formula>AND(NOT(ISBLANK(BU$8)),BU39&lt;BU$9,NOT(ISBLANK(BU39)))</formula>
    </cfRule>
  </conditionalFormatting>
  <conditionalFormatting sqref="AU24">
    <cfRule type="expression" dxfId="1587" priority="85" stopIfTrue="1">
      <formula>AND(NOT(ISBLANK(AU$8)),AU24&gt;AU$8)</formula>
    </cfRule>
    <cfRule type="expression" dxfId="1586" priority="86" stopIfTrue="1">
      <formula>AND(NOT(ISBLANK(AU$8)),AU24&lt;AU$9,NOT(ISBLANK(AU24)))</formula>
    </cfRule>
  </conditionalFormatting>
  <conditionalFormatting sqref="DI44 DO44 DQ44 DM44 CU44 CQ44 CS44 CW44 CY44 DA44 DC44 DE44 DG44 DK44 DS44">
    <cfRule type="expression" dxfId="1585" priority="79" stopIfTrue="1">
      <formula>AND(NOT(ISBLANK(CQ$8)),CQ44&gt;CQ$8)</formula>
    </cfRule>
    <cfRule type="expression" dxfId="1584" priority="80" stopIfTrue="1">
      <formula>AND(NOT(ISBLANK(CQ$8)),CQ44&lt;CQ$9,NOT(ISBLANK(CQ44)))</formula>
    </cfRule>
  </conditionalFormatting>
  <conditionalFormatting sqref="AE44">
    <cfRule type="expression" dxfId="1583" priority="77" stopIfTrue="1">
      <formula>AND(NOT(ISBLANK(AE$8)),AE44&gt;AE$8)</formula>
    </cfRule>
    <cfRule type="expression" dxfId="1582" priority="78" stopIfTrue="1">
      <formula>AND(NOT(ISBLANK(AE$8)),AE44&lt;AE$9,NOT(ISBLANK(AE44)))</formula>
    </cfRule>
  </conditionalFormatting>
  <conditionalFormatting sqref="AA44">
    <cfRule type="expression" dxfId="1581" priority="75" stopIfTrue="1">
      <formula>AND(NOT(ISBLANK(AA$8)),AA44&gt;AA$8)</formula>
    </cfRule>
    <cfRule type="expression" dxfId="1580" priority="76" stopIfTrue="1">
      <formula>AND(NOT(ISBLANK(AA$8)),AA44&lt;AA$9,NOT(ISBLANK(AA44)))</formula>
    </cfRule>
  </conditionalFormatting>
  <conditionalFormatting sqref="CI44 CG44 CE44 CC44 CO44 CM44 CA44 BY44 CK44">
    <cfRule type="expression" dxfId="1579" priority="73" stopIfTrue="1">
      <formula>AND(NOT(ISBLANK(BY$8)),BY44&gt;BY$8)</formula>
    </cfRule>
    <cfRule type="expression" dxfId="1578" priority="74" stopIfTrue="1">
      <formula>AND(NOT(ISBLANK(BY$8)),BY44&lt;BY$9,NOT(ISBLANK(BY44)))</formula>
    </cfRule>
  </conditionalFormatting>
  <conditionalFormatting sqref="BI44 AG44 AK44 AI44 BM44 AS44 BE44 BA44 AQ44 BS44 BG44 BK44 BC44 AW44 BQ44 AY44 AO44 AM44">
    <cfRule type="expression" dxfId="1577" priority="71" stopIfTrue="1">
      <formula>AND(NOT(ISBLANK(AG$8)),AG44&gt;AG$8)</formula>
    </cfRule>
    <cfRule type="expression" dxfId="1576" priority="72" stopIfTrue="1">
      <formula>AND(NOT(ISBLANK(AG$8)),AG44&lt;AG$9,NOT(ISBLANK(AG44)))</formula>
    </cfRule>
  </conditionalFormatting>
  <conditionalFormatting sqref="AK44">
    <cfRule type="expression" dxfId="1575" priority="69" stopIfTrue="1">
      <formula>AND(NOT(ISBLANK(AK$8)),AK44&gt;AK$8)</formula>
    </cfRule>
    <cfRule type="expression" dxfId="1574" priority="70" stopIfTrue="1">
      <formula>AND(NOT(ISBLANK(AK$8)),AK44&lt;AK$9,NOT(ISBLANK(AK44)))</formula>
    </cfRule>
  </conditionalFormatting>
  <conditionalFormatting sqref="AK44">
    <cfRule type="expression" dxfId="1573" priority="67" stopIfTrue="1">
      <formula>AND(NOT(ISBLANK(AK$8)),AK44&gt;AK$8)</formula>
    </cfRule>
    <cfRule type="expression" dxfId="1572" priority="68" stopIfTrue="1">
      <formula>AND(NOT(ISBLANK(AK$8)),AK44&lt;AK$9,NOT(ISBLANK(AK44)))</formula>
    </cfRule>
  </conditionalFormatting>
  <conditionalFormatting sqref="AK44">
    <cfRule type="expression" dxfId="1571" priority="65" stopIfTrue="1">
      <formula>AND(NOT(ISBLANK(AK$8)),AK44&gt;AK$8)</formula>
    </cfRule>
    <cfRule type="expression" dxfId="1570" priority="66" stopIfTrue="1">
      <formula>AND(NOT(ISBLANK(AK$8)),AK44&lt;AK$9,NOT(ISBLANK(AK44)))</formula>
    </cfRule>
  </conditionalFormatting>
  <conditionalFormatting sqref="AU44">
    <cfRule type="expression" dxfId="1569" priority="63" stopIfTrue="1">
      <formula>AND(NOT(ISBLANK(AU$8)),AU44&gt;AU$8)</formula>
    </cfRule>
    <cfRule type="expression" dxfId="1568" priority="64" stopIfTrue="1">
      <formula>AND(NOT(ISBLANK(AU$8)),AU44&lt;AU$9,NOT(ISBLANK(AU44)))</formula>
    </cfRule>
  </conditionalFormatting>
  <conditionalFormatting sqref="BU44">
    <cfRule type="expression" dxfId="1567" priority="59" stopIfTrue="1">
      <formula>AND(NOT(ISBLANK(BU$8)),BU44&gt;BU$8)</formula>
    </cfRule>
    <cfRule type="expression" dxfId="1566" priority="60" stopIfTrue="1">
      <formula>AND(NOT(ISBLANK(BU$8)),BU44&lt;BU$9,NOT(ISBLANK(BU44)))</formula>
    </cfRule>
  </conditionalFormatting>
  <conditionalFormatting sqref="BW25">
    <cfRule type="expression" dxfId="1565" priority="55" stopIfTrue="1">
      <formula>AND(NOT(ISBLANK(BW$8)),BW25&gt;BW$8)</formula>
    </cfRule>
    <cfRule type="expression" dxfId="1564" priority="56" stopIfTrue="1">
      <formula>AND(NOT(ISBLANK(BW$8)),BW25&lt;BW$9,NOT(ISBLANK(BW25)))</formula>
    </cfRule>
  </conditionalFormatting>
  <conditionalFormatting sqref="BW38">
    <cfRule type="expression" dxfId="1563" priority="53" stopIfTrue="1">
      <formula>AND(NOT(ISBLANK(BW$8)),BW38&gt;BW$8)</formula>
    </cfRule>
    <cfRule type="expression" dxfId="1562" priority="54" stopIfTrue="1">
      <formula>AND(NOT(ISBLANK(BW$8)),BW38&lt;BW$9,NOT(ISBLANK(BW38)))</formula>
    </cfRule>
  </conditionalFormatting>
  <conditionalFormatting sqref="BW44">
    <cfRule type="expression" dxfId="1561" priority="49" stopIfTrue="1">
      <formula>AND(NOT(ISBLANK(BW$8)),BW44&gt;BW$8)</formula>
    </cfRule>
    <cfRule type="expression" dxfId="1560" priority="50" stopIfTrue="1">
      <formula>AND(NOT(ISBLANK(BW$8)),BW44&lt;BW$9,NOT(ISBLANK(BW44)))</formula>
    </cfRule>
  </conditionalFormatting>
  <conditionalFormatting sqref="BA16">
    <cfRule type="expression" dxfId="1559" priority="47" stopIfTrue="1">
      <formula>AND(NOT(ISBLANK(BA$8)),BA16&gt;BA$8)</formula>
    </cfRule>
    <cfRule type="expression" dxfId="1558" priority="48" stopIfTrue="1">
      <formula>AND(NOT(ISBLANK(BA$8)),BA16&lt;BA$9,NOT(ISBLANK(BA16)))</formula>
    </cfRule>
  </conditionalFormatting>
  <conditionalFormatting sqref="AC21">
    <cfRule type="expression" dxfId="1557" priority="43" stopIfTrue="1">
      <formula>AND(NOT(ISBLANK(AC$8)),AC21&gt;AC$8)</formula>
    </cfRule>
    <cfRule type="expression" dxfId="1556" priority="44" stopIfTrue="1">
      <formula>AND(NOT(ISBLANK(AC$8)),AC21&lt;AC$9,NOT(ISBLANK(AC21)))</formula>
    </cfRule>
  </conditionalFormatting>
  <conditionalFormatting sqref="W16:W20">
    <cfRule type="expression" dxfId="1555" priority="35" stopIfTrue="1">
      <formula>AND(NOT(ISBLANK(W$8)),W16&gt;W$8)</formula>
    </cfRule>
    <cfRule type="expression" dxfId="1554" priority="36" stopIfTrue="1">
      <formula>AND(NOT(ISBLANK(W$8)),W16&lt;W$9,NOT(ISBLANK(W16)))</formula>
    </cfRule>
  </conditionalFormatting>
  <conditionalFormatting sqref="W22:W25 W27">
    <cfRule type="expression" dxfId="1553" priority="33" stopIfTrue="1">
      <formula>AND(NOT(ISBLANK(W$8)),W22&gt;W$8)</formula>
    </cfRule>
    <cfRule type="expression" dxfId="1552" priority="34" stopIfTrue="1">
      <formula>AND(NOT(ISBLANK(W$8)),W22&lt;W$9,NOT(ISBLANK(W22)))</formula>
    </cfRule>
  </conditionalFormatting>
  <conditionalFormatting sqref="W29:W32 W34">
    <cfRule type="expression" dxfId="1551" priority="31" stopIfTrue="1">
      <formula>AND(NOT(ISBLANK(W$8)),W29&gt;W$8)</formula>
    </cfRule>
    <cfRule type="expression" dxfId="1550" priority="32" stopIfTrue="1">
      <formula>AND(NOT(ISBLANK(W$8)),W29&lt;W$9,NOT(ISBLANK(W29)))</formula>
    </cfRule>
  </conditionalFormatting>
  <conditionalFormatting sqref="W36:W39">
    <cfRule type="expression" dxfId="1549" priority="29" stopIfTrue="1">
      <formula>AND(NOT(ISBLANK(W$8)),W36&gt;W$8)</formula>
    </cfRule>
    <cfRule type="expression" dxfId="1548" priority="30" stopIfTrue="1">
      <formula>AND(NOT(ISBLANK(W$8)),W36&lt;W$9,NOT(ISBLANK(W36)))</formula>
    </cfRule>
  </conditionalFormatting>
  <conditionalFormatting sqref="W42:W44">
    <cfRule type="expression" dxfId="1547" priority="27" stopIfTrue="1">
      <formula>AND(NOT(ISBLANK(W$8)),W42&gt;W$8)</formula>
    </cfRule>
    <cfRule type="expression" dxfId="1546" priority="28" stopIfTrue="1">
      <formula>AND(NOT(ISBLANK(W$8)),W42&lt;W$9,NOT(ISBLANK(W42)))</formula>
    </cfRule>
  </conditionalFormatting>
  <conditionalFormatting sqref="Y22:Y27">
    <cfRule type="expression" dxfId="1545" priority="25" stopIfTrue="1">
      <formula>AND(NOT(ISBLANK(Y$8)),Y22&gt;Y$8)</formula>
    </cfRule>
    <cfRule type="expression" dxfId="1544" priority="26" stopIfTrue="1">
      <formula>AND(NOT(ISBLANK(Y$8)),Y22&lt;Y$9,NOT(ISBLANK(Y22)))</formula>
    </cfRule>
  </conditionalFormatting>
  <conditionalFormatting sqref="Y29:Y34">
    <cfRule type="expression" dxfId="1543" priority="23" stopIfTrue="1">
      <formula>AND(NOT(ISBLANK(Y$8)),Y29&gt;Y$8)</formula>
    </cfRule>
    <cfRule type="expression" dxfId="1542" priority="24" stopIfTrue="1">
      <formula>AND(NOT(ISBLANK(Y$8)),Y29&lt;Y$9,NOT(ISBLANK(Y29)))</formula>
    </cfRule>
  </conditionalFormatting>
  <conditionalFormatting sqref="Y36:Y40">
    <cfRule type="expression" dxfId="1541" priority="21" stopIfTrue="1">
      <formula>AND(NOT(ISBLANK(Y$8)),Y36&gt;Y$8)</formula>
    </cfRule>
    <cfRule type="expression" dxfId="1540" priority="22" stopIfTrue="1">
      <formula>AND(NOT(ISBLANK(Y$8)),Y36&lt;Y$9,NOT(ISBLANK(Y36)))</formula>
    </cfRule>
  </conditionalFormatting>
  <conditionalFormatting sqref="Y42:Y44">
    <cfRule type="expression" dxfId="1539" priority="19" stopIfTrue="1">
      <formula>AND(NOT(ISBLANK(Y$8)),Y42&gt;Y$8)</formula>
    </cfRule>
    <cfRule type="expression" dxfId="1538" priority="20" stopIfTrue="1">
      <formula>AND(NOT(ISBLANK(Y$8)),Y42&lt;Y$9,NOT(ISBLANK(Y42)))</formula>
    </cfRule>
  </conditionalFormatting>
  <conditionalFormatting sqref="AC22:AC44">
    <cfRule type="expression" dxfId="1537" priority="17" stopIfTrue="1">
      <formula>AND(NOT(ISBLANK(AC$8)),AC22&gt;AC$8)</formula>
    </cfRule>
    <cfRule type="expression" dxfId="1536" priority="18" stopIfTrue="1">
      <formula>AND(NOT(ISBLANK(AC$8)),AC22&lt;AC$9,NOT(ISBLANK(AC22)))</formula>
    </cfRule>
  </conditionalFormatting>
  <conditionalFormatting sqref="BA21">
    <cfRule type="expression" dxfId="1535" priority="15" stopIfTrue="1">
      <formula>AND(NOT(ISBLANK(BA$8)),BA21&gt;BA$8)</formula>
    </cfRule>
    <cfRule type="expression" dxfId="1534" priority="16" stopIfTrue="1">
      <formula>AND(NOT(ISBLANK(BA$8)),BA21&lt;BA$9,NOT(ISBLANK(BA21)))</formula>
    </cfRule>
  </conditionalFormatting>
  <conditionalFormatting sqref="BE21">
    <cfRule type="expression" dxfId="1533" priority="13" stopIfTrue="1">
      <formula>AND(NOT(ISBLANK(BE$8)),BE21&gt;BE$8)</formula>
    </cfRule>
    <cfRule type="expression" dxfId="1532" priority="14" stopIfTrue="1">
      <formula>AND(NOT(ISBLANK(BE$8)),BE21&lt;BE$9,NOT(ISBLANK(BE21)))</formula>
    </cfRule>
  </conditionalFormatting>
  <conditionalFormatting sqref="BO14 BO16 BO18 BO20 BO22 BO24 BO26 BO28 BO30 BO32 BO34 BO36 BO38 BO40 BO42 BO44">
    <cfRule type="expression" dxfId="1531" priority="11" stopIfTrue="1">
      <formula>AND(NOT(ISBLANK(BO$8)),BO14&gt;BO$8)</formula>
    </cfRule>
    <cfRule type="expression" dxfId="1530" priority="12" stopIfTrue="1">
      <formula>AND(NOT(ISBLANK(BO$8)),BO14&lt;BO$9,NOT(ISBLANK(BO14)))</formula>
    </cfRule>
  </conditionalFormatting>
  <conditionalFormatting sqref="W26">
    <cfRule type="expression" dxfId="1529" priority="9" stopIfTrue="1">
      <formula>AND(NOT(ISBLANK(W$8)),W26&gt;W$8)</formula>
    </cfRule>
    <cfRule type="expression" dxfId="1528" priority="10" stopIfTrue="1">
      <formula>AND(NOT(ISBLANK(W$8)),W26&lt;W$9,NOT(ISBLANK(W26)))</formula>
    </cfRule>
  </conditionalFormatting>
  <conditionalFormatting sqref="W33">
    <cfRule type="expression" dxfId="1527" priority="7" stopIfTrue="1">
      <formula>AND(NOT(ISBLANK(W$8)),W33&gt;W$8)</formula>
    </cfRule>
    <cfRule type="expression" dxfId="1526" priority="8" stopIfTrue="1">
      <formula>AND(NOT(ISBLANK(W$8)),W33&lt;W$9,NOT(ISBLANK(W33)))</formula>
    </cfRule>
  </conditionalFormatting>
  <conditionalFormatting sqref="W40">
    <cfRule type="expression" dxfId="1525" priority="5" stopIfTrue="1">
      <formula>AND(NOT(ISBLANK(W$8)),W40&gt;W$8)</formula>
    </cfRule>
    <cfRule type="expression" dxfId="1524" priority="6" stopIfTrue="1">
      <formula>AND(NOT(ISBLANK(W$8)),W40&lt;W$9,NOT(ISBLANK(W40)))</formula>
    </cfRule>
  </conditionalFormatting>
  <conditionalFormatting sqref="BA18">
    <cfRule type="expression" dxfId="1523" priority="3" stopIfTrue="1">
      <formula>AND(NOT(ISBLANK(BA$8)),BA18&gt;BA$8)</formula>
    </cfRule>
    <cfRule type="expression" dxfId="1522" priority="4" stopIfTrue="1">
      <formula>AND(NOT(ISBLANK(BA$8)),BA18&lt;BA$9,NOT(ISBLANK(BA18)))</formula>
    </cfRule>
  </conditionalFormatting>
  <conditionalFormatting sqref="BW39">
    <cfRule type="expression" dxfId="1521" priority="1" stopIfTrue="1">
      <formula>AND(NOT(ISBLANK(BW$8)),BW39&gt;BW$8)</formula>
    </cfRule>
    <cfRule type="expression" dxfId="1520" priority="2" stopIfTrue="1">
      <formula>AND(NOT(ISBLANK(BW$8)),BW39&lt;BW$9,NOT(ISBLANK(BW39)))</formula>
    </cfRule>
  </conditionalFormatting>
  <dataValidations count="1">
    <dataValidation type="list" allowBlank="1" showInputMessage="1" showErrorMessage="1" error="יש לבחור ערך מתוך הרשימה" sqref="DN14:DN44 AT43:AT44 AT37:AT41 AL16:AL41 Z37:Z41 V43:V44 BT30:BT33 AT30:AT33 AN27:AN33 X30:X33 BP35 BP37:BP44 AR37:AR44 Z35 AR35 V35 AD43 BT24:BT28 AR24:AR26 AN18:AN25 X24:X28 AD24:AD28 V24:V28 BV22 AN14 AD16 AD14 AD35 AJ17:AJ19 Z43 AJ21:AJ30 AJ32:AJ44 AD18:AD22 X18:X22 X16 X14 AT18:AT22 AJ14 AM15:AN15 AR28 BP14 BP16 AH14:AH44 J14:J44 DJ14:DJ44 DH14:DH44 CX14:CX44 CR14:CR44 CP14:CP44 CN14:CN44 BJ19:BJ44 BN14:BN44 BL14:BL44 AX14:AX44 AZ14:AZ44 AV14:AV44 DL14:DL44 Z14:Z16 D14:D44 DZ14:DZ44 DX14:DX44 DV14:DV44 DT14:DT44 BR14:BR44 DP14:DP44 CL14:CL44 CJ14:CJ44 CH14:CH44 CF14:CF44 CD14:CD44 CB14:CB44 BV14 AR14 Z18:Z22 BF14:BF44 AR16:AR22 AT14 AT16 AN43 AL14 AP14:AP44 L14:L44 R14:R44 BJ14:BJ17 AB14:AB44 DB14:DB44 V14 BT37:BT43 Z24:Z28 BT18:BT22 T27:T44 T21:T25 AT24:AT28 T14:T19 V16:V22 X43:X44 BP30:BP33 F14:F44 DR14:DR44 H14:H44 N14:N44 P14:P44 AF14:AF44 BT14:BT16 BD14:BD44 BH14:BH44 AN16 BX14:BX44 BZ14:BZ44 DD14:DD44 CT14:CT44 CV14:CV44 DF14:DF44 CZ14:CZ44 AD30:AD33 BV43 BP18:BP28 BV16:BV20 V38:V41 AT35 BV27:BV28 BV24:BV25 BV30:BV41 BT35 AL43:AL44 V30:V33 Z30:Z33 AR30:AR33 X35:X41 AD37:AD41 AN35:AN41 BB14:BB19 BB21:BB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גיליון5"/>
  <dimension ref="A1:EG52"/>
  <sheetViews>
    <sheetView rightToLeft="1" zoomScale="85" zoomScaleNormal="85" workbookViewId="0">
      <pane xSplit="10" ySplit="13" topLeftCell="O14" activePane="bottomRight" state="frozen"/>
      <selection pane="topRight" activeCell="K1" sqref="K1"/>
      <selection pane="bottomLeft" activeCell="A14" sqref="A14"/>
      <selection pane="bottomRight" activeCell="K35" sqref="K35"/>
    </sheetView>
  </sheetViews>
  <sheetFormatPr defaultColWidth="9.109375" defaultRowHeight="13.2"/>
  <cols>
    <col min="1" max="1" width="8.44140625" style="2" customWidth="1"/>
    <col min="2" max="2" width="11.33203125" style="2" customWidth="1"/>
    <col min="3" max="5" width="9.6640625" style="2" hidden="1" customWidth="1"/>
    <col min="6" max="6" width="18.6640625" style="2" hidden="1" customWidth="1"/>
    <col min="7" max="7" width="9.6640625" style="2" hidden="1" customWidth="1"/>
    <col min="8" max="8" width="18.6640625" style="2" hidden="1" customWidth="1"/>
    <col min="9" max="9" width="9.6640625" style="2" hidden="1" customWidth="1"/>
    <col min="10" max="10" width="18.6640625" style="2" hidden="1" customWidth="1"/>
    <col min="11" max="11" width="9.6640625" style="2" customWidth="1"/>
    <col min="12" max="12" width="18.6640625" style="2" customWidth="1"/>
    <col min="13" max="13" width="9.6640625" style="2" hidden="1" customWidth="1"/>
    <col min="14" max="14" width="18.6640625" style="2" hidden="1" customWidth="1"/>
    <col min="15" max="15" width="9.6640625" style="2" customWidth="1"/>
    <col min="16" max="16" width="18.6640625" style="2" customWidth="1"/>
    <col min="17" max="17" width="9.6640625" style="2" hidden="1" customWidth="1"/>
    <col min="18" max="18" width="18.6640625" style="2" hidden="1"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hidden="1" customWidth="1"/>
    <col min="30" max="30" width="18.6640625" style="2" hidden="1"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hidden="1" customWidth="1"/>
    <col min="46" max="46" width="18.6640625" style="2" hidden="1"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customWidth="1"/>
    <col min="58" max="58" width="18.6640625" style="2" customWidth="1"/>
    <col min="59" max="59" width="9.6640625" style="2" hidden="1" customWidth="1"/>
    <col min="60" max="60" width="18.6640625" style="2" hidden="1"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6384" width="9.109375" style="2"/>
  </cols>
  <sheetData>
    <row r="1" spans="1:137">
      <c r="A1" s="86" t="s">
        <v>160</v>
      </c>
      <c r="B1" s="87" t="s">
        <v>280</v>
      </c>
      <c r="C1" s="20"/>
      <c r="D1" s="20"/>
      <c r="E1" s="20"/>
      <c r="F1" s="20"/>
      <c r="G1" s="20"/>
      <c r="H1" s="20"/>
      <c r="I1" s="20"/>
      <c r="J1" s="20"/>
      <c r="K1" s="70" t="s">
        <v>157</v>
      </c>
      <c r="L1" s="70"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1">
      <c r="A2" s="20"/>
      <c r="B2" s="20"/>
      <c r="C2" s="20"/>
      <c r="D2" s="20"/>
      <c r="E2" s="20"/>
      <c r="F2" s="20"/>
      <c r="G2" s="20"/>
      <c r="H2" s="71"/>
      <c r="I2" s="71"/>
      <c r="J2" s="71"/>
      <c r="K2" s="71"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c r="A3" s="72"/>
      <c r="B3" s="20"/>
      <c r="C3" s="20"/>
      <c r="D3" s="20"/>
      <c r="E3" s="20"/>
      <c r="F3" s="20"/>
      <c r="G3" s="71"/>
      <c r="H3" s="71"/>
      <c r="I3" s="71"/>
      <c r="J3" s="71"/>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2"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c r="A4" s="17"/>
      <c r="B4" s="82" t="s">
        <v>161</v>
      </c>
      <c r="C4" s="260">
        <v>7</v>
      </c>
      <c r="D4" s="261"/>
      <c r="E4" s="260">
        <v>13</v>
      </c>
      <c r="F4" s="261"/>
      <c r="G4" s="260">
        <v>14</v>
      </c>
      <c r="H4" s="261"/>
      <c r="I4" s="260">
        <v>15</v>
      </c>
      <c r="J4" s="261"/>
      <c r="K4" s="260">
        <v>16</v>
      </c>
      <c r="L4" s="261"/>
      <c r="M4" s="260">
        <v>19</v>
      </c>
      <c r="N4" s="261"/>
      <c r="O4" s="260">
        <v>20</v>
      </c>
      <c r="P4" s="261"/>
      <c r="Q4" s="260">
        <v>17</v>
      </c>
      <c r="R4" s="261"/>
      <c r="S4" s="260">
        <v>18</v>
      </c>
      <c r="T4" s="261"/>
      <c r="U4" s="260">
        <v>21</v>
      </c>
      <c r="V4" s="261"/>
      <c r="W4" s="260">
        <v>23</v>
      </c>
      <c r="X4" s="261"/>
      <c r="Y4" s="260">
        <v>24</v>
      </c>
      <c r="Z4" s="261"/>
      <c r="AA4" s="260">
        <v>25</v>
      </c>
      <c r="AB4" s="261"/>
      <c r="AC4" s="260">
        <v>29</v>
      </c>
      <c r="AD4" s="261"/>
      <c r="AE4" s="260">
        <v>38</v>
      </c>
      <c r="AF4" s="261"/>
      <c r="AG4" s="260">
        <v>33</v>
      </c>
      <c r="AH4" s="261"/>
      <c r="AI4" s="260">
        <v>31</v>
      </c>
      <c r="AJ4" s="261"/>
      <c r="AK4" s="260">
        <v>35</v>
      </c>
      <c r="AL4" s="261"/>
      <c r="AM4" s="260">
        <v>37</v>
      </c>
      <c r="AN4" s="261"/>
      <c r="AO4" s="260">
        <v>39</v>
      </c>
      <c r="AP4" s="261"/>
      <c r="AQ4" s="260">
        <v>43</v>
      </c>
      <c r="AR4" s="261"/>
      <c r="AS4" s="260">
        <v>44</v>
      </c>
      <c r="AT4" s="261"/>
      <c r="AU4" s="260">
        <v>45</v>
      </c>
      <c r="AV4" s="261"/>
      <c r="AW4" s="260">
        <v>40</v>
      </c>
      <c r="AX4" s="261"/>
      <c r="AY4" s="260">
        <v>42</v>
      </c>
      <c r="AZ4" s="261"/>
      <c r="BA4" s="260">
        <v>50</v>
      </c>
      <c r="BB4" s="261"/>
      <c r="BC4" s="260">
        <v>46</v>
      </c>
      <c r="BD4" s="261"/>
      <c r="BE4" s="260">
        <v>47</v>
      </c>
      <c r="BF4" s="261"/>
      <c r="BG4" s="260">
        <v>48</v>
      </c>
      <c r="BH4" s="261"/>
      <c r="BI4" s="260">
        <v>52</v>
      </c>
      <c r="BJ4" s="261"/>
      <c r="BK4" s="260">
        <v>53</v>
      </c>
      <c r="BL4" s="261"/>
      <c r="BM4" s="260">
        <v>61</v>
      </c>
      <c r="BN4" s="261"/>
      <c r="BO4" s="260">
        <v>54</v>
      </c>
      <c r="BP4" s="261"/>
      <c r="BQ4" s="260">
        <v>55</v>
      </c>
      <c r="BR4" s="261"/>
      <c r="BS4" s="260">
        <v>56</v>
      </c>
      <c r="BT4" s="261"/>
      <c r="BU4" s="260">
        <v>71</v>
      </c>
      <c r="BV4" s="261"/>
      <c r="BW4" s="260">
        <v>63</v>
      </c>
      <c r="BX4" s="261"/>
      <c r="BY4" s="260">
        <v>64</v>
      </c>
      <c r="BZ4" s="261"/>
      <c r="CA4" s="260">
        <v>65</v>
      </c>
      <c r="CB4" s="261"/>
      <c r="CC4" s="260">
        <v>66</v>
      </c>
      <c r="CD4" s="261"/>
      <c r="CE4" s="260">
        <v>67</v>
      </c>
      <c r="CF4" s="261"/>
      <c r="CG4" s="260">
        <v>68</v>
      </c>
      <c r="CH4" s="261"/>
      <c r="CI4" s="260">
        <v>69</v>
      </c>
      <c r="CJ4" s="261"/>
      <c r="CK4" s="260">
        <v>78</v>
      </c>
      <c r="CL4" s="261"/>
      <c r="CM4" s="260">
        <v>79</v>
      </c>
      <c r="CN4" s="261"/>
      <c r="CO4" s="260">
        <v>74</v>
      </c>
      <c r="CP4" s="261"/>
      <c r="CQ4" s="260">
        <v>82</v>
      </c>
      <c r="CR4" s="261"/>
      <c r="CS4" s="260">
        <v>72</v>
      </c>
      <c r="CT4" s="261"/>
      <c r="CU4" s="260">
        <v>76</v>
      </c>
      <c r="CV4" s="261"/>
      <c r="CW4" s="260">
        <v>83</v>
      </c>
      <c r="CX4" s="261"/>
      <c r="CY4" s="260">
        <v>73</v>
      </c>
      <c r="CZ4" s="261"/>
      <c r="DA4" s="260">
        <v>80</v>
      </c>
      <c r="DB4" s="261"/>
      <c r="DC4" s="260">
        <v>70</v>
      </c>
      <c r="DD4" s="261"/>
      <c r="DE4" s="260">
        <v>75</v>
      </c>
      <c r="DF4" s="261"/>
      <c r="DG4" s="260">
        <v>77</v>
      </c>
      <c r="DH4" s="261"/>
      <c r="DI4" s="260">
        <v>59</v>
      </c>
      <c r="DJ4" s="261"/>
      <c r="DK4" s="260">
        <v>81</v>
      </c>
      <c r="DL4" s="261"/>
      <c r="DM4" s="260">
        <v>62</v>
      </c>
      <c r="DN4" s="261"/>
      <c r="DO4" s="260">
        <v>84</v>
      </c>
      <c r="DP4" s="261"/>
      <c r="DQ4" s="260">
        <v>85</v>
      </c>
      <c r="DR4" s="261"/>
      <c r="DS4" s="260">
        <v>87</v>
      </c>
      <c r="DT4" s="261"/>
      <c r="DU4" s="260"/>
      <c r="DV4" s="261"/>
      <c r="DW4" s="19"/>
    </row>
    <row r="5" spans="1:137" s="1" customFormat="1" ht="25.5" customHeight="1">
      <c r="A5" s="17"/>
      <c r="B5" s="18" t="s">
        <v>10</v>
      </c>
      <c r="C5" s="221" t="s">
        <v>137</v>
      </c>
      <c r="D5" s="222"/>
      <c r="E5" s="221" t="s">
        <v>97</v>
      </c>
      <c r="F5" s="222"/>
      <c r="G5" s="221" t="s">
        <v>98</v>
      </c>
      <c r="H5" s="222"/>
      <c r="I5" s="221" t="s">
        <v>100</v>
      </c>
      <c r="J5" s="222"/>
      <c r="K5" s="221" t="s">
        <v>99</v>
      </c>
      <c r="L5" s="222"/>
      <c r="M5" s="221" t="s">
        <v>103</v>
      </c>
      <c r="N5" s="222"/>
      <c r="O5" s="221" t="s">
        <v>104</v>
      </c>
      <c r="P5" s="222"/>
      <c r="Q5" s="221" t="s">
        <v>101</v>
      </c>
      <c r="R5" s="222"/>
      <c r="S5" s="221" t="s">
        <v>102</v>
      </c>
      <c r="T5" s="222"/>
      <c r="U5" s="221" t="s">
        <v>36</v>
      </c>
      <c r="V5" s="222"/>
      <c r="W5" s="221" t="s">
        <v>93</v>
      </c>
      <c r="X5" s="222"/>
      <c r="Y5" s="221" t="s">
        <v>166</v>
      </c>
      <c r="Z5" s="222"/>
      <c r="AA5" s="221" t="s">
        <v>195</v>
      </c>
      <c r="AB5" s="222"/>
      <c r="AC5" s="221" t="s">
        <v>196</v>
      </c>
      <c r="AD5" s="222"/>
      <c r="AE5" s="221" t="s">
        <v>17</v>
      </c>
      <c r="AF5" s="222"/>
      <c r="AG5" s="221" t="s">
        <v>197</v>
      </c>
      <c r="AH5" s="222"/>
      <c r="AI5" s="221" t="s">
        <v>164</v>
      </c>
      <c r="AJ5" s="222"/>
      <c r="AK5" s="221" t="s">
        <v>198</v>
      </c>
      <c r="AL5" s="222"/>
      <c r="AM5" s="221" t="s">
        <v>199</v>
      </c>
      <c r="AN5" s="222"/>
      <c r="AO5" s="221" t="s">
        <v>252</v>
      </c>
      <c r="AP5" s="222"/>
      <c r="AQ5" s="221" t="s">
        <v>241</v>
      </c>
      <c r="AR5" s="222"/>
      <c r="AS5" s="221" t="s">
        <v>107</v>
      </c>
      <c r="AT5" s="222"/>
      <c r="AU5" s="221" t="s">
        <v>108</v>
      </c>
      <c r="AV5" s="222"/>
      <c r="AW5" s="221" t="s">
        <v>94</v>
      </c>
      <c r="AX5" s="222"/>
      <c r="AY5" s="221" t="s">
        <v>248</v>
      </c>
      <c r="AZ5" s="222"/>
      <c r="BA5" s="221" t="s">
        <v>91</v>
      </c>
      <c r="BB5" s="222"/>
      <c r="BC5" s="221" t="s">
        <v>6</v>
      </c>
      <c r="BD5" s="222"/>
      <c r="BE5" s="221" t="s">
        <v>8</v>
      </c>
      <c r="BF5" s="222"/>
      <c r="BG5" s="221" t="s">
        <v>7</v>
      </c>
      <c r="BH5" s="222"/>
      <c r="BI5" s="221" t="s">
        <v>109</v>
      </c>
      <c r="BJ5" s="222"/>
      <c r="BK5" s="221" t="s">
        <v>203</v>
      </c>
      <c r="BL5" s="222"/>
      <c r="BM5" s="223" t="s">
        <v>228</v>
      </c>
      <c r="BN5" s="224"/>
      <c r="BO5" s="221" t="s">
        <v>88</v>
      </c>
      <c r="BP5" s="222"/>
      <c r="BQ5" s="221" t="s">
        <v>72</v>
      </c>
      <c r="BR5" s="222"/>
      <c r="BS5" s="221" t="s">
        <v>73</v>
      </c>
      <c r="BT5" s="222"/>
      <c r="BU5" s="221" t="s">
        <v>146</v>
      </c>
      <c r="BV5" s="222"/>
      <c r="BW5" s="221" t="s">
        <v>115</v>
      </c>
      <c r="BX5" s="222"/>
      <c r="BY5" s="221" t="s">
        <v>143</v>
      </c>
      <c r="BZ5" s="222"/>
      <c r="CA5" s="221" t="s">
        <v>140</v>
      </c>
      <c r="CB5" s="222"/>
      <c r="CC5" s="221" t="s">
        <v>139</v>
      </c>
      <c r="CD5" s="222"/>
      <c r="CE5" s="221" t="s">
        <v>141</v>
      </c>
      <c r="CF5" s="222"/>
      <c r="CG5" s="221" t="s">
        <v>142</v>
      </c>
      <c r="CH5" s="222"/>
      <c r="CI5" s="221" t="s">
        <v>144</v>
      </c>
      <c r="CJ5" s="222"/>
      <c r="CK5" s="221" t="s">
        <v>129</v>
      </c>
      <c r="CL5" s="222"/>
      <c r="CM5" s="221" t="s">
        <v>150</v>
      </c>
      <c r="CN5" s="222"/>
      <c r="CO5" s="221" t="s">
        <v>148</v>
      </c>
      <c r="CP5" s="222"/>
      <c r="CQ5" s="221" t="s">
        <v>56</v>
      </c>
      <c r="CR5" s="222"/>
      <c r="CS5" s="221" t="s">
        <v>147</v>
      </c>
      <c r="CT5" s="222"/>
      <c r="CU5" s="221" t="s">
        <v>218</v>
      </c>
      <c r="CV5" s="222"/>
      <c r="CW5" s="221" t="s">
        <v>152</v>
      </c>
      <c r="CX5" s="222"/>
      <c r="CY5" s="221" t="s">
        <v>125</v>
      </c>
      <c r="CZ5" s="222"/>
      <c r="DA5" s="221" t="s">
        <v>151</v>
      </c>
      <c r="DB5" s="222"/>
      <c r="DC5" s="221" t="s">
        <v>145</v>
      </c>
      <c r="DD5" s="222"/>
      <c r="DE5" s="221" t="s">
        <v>80</v>
      </c>
      <c r="DF5" s="222"/>
      <c r="DG5" s="221" t="s">
        <v>149</v>
      </c>
      <c r="DH5" s="222"/>
      <c r="DI5" s="221" t="s">
        <v>74</v>
      </c>
      <c r="DJ5" s="222"/>
      <c r="DK5" s="221" t="s">
        <v>219</v>
      </c>
      <c r="DL5" s="222"/>
      <c r="DM5" s="221" t="s">
        <v>114</v>
      </c>
      <c r="DN5" s="222"/>
      <c r="DO5" s="221" t="s">
        <v>153</v>
      </c>
      <c r="DP5" s="222"/>
      <c r="DQ5" s="221" t="s">
        <v>18</v>
      </c>
      <c r="DR5" s="222"/>
      <c r="DS5" s="221" t="s">
        <v>40</v>
      </c>
      <c r="DT5" s="222"/>
      <c r="DU5" s="250" t="s">
        <v>162</v>
      </c>
      <c r="DV5" s="251"/>
      <c r="DW5" s="19"/>
    </row>
    <row r="6" spans="1:137" s="1" customFormat="1" ht="17.25" customHeight="1">
      <c r="A6" s="17"/>
      <c r="B6" s="18" t="s">
        <v>11</v>
      </c>
      <c r="C6" s="221" t="s">
        <v>2</v>
      </c>
      <c r="D6" s="222"/>
      <c r="E6" s="221" t="s">
        <v>70</v>
      </c>
      <c r="F6" s="222"/>
      <c r="G6" s="221" t="s">
        <v>70</v>
      </c>
      <c r="H6" s="222"/>
      <c r="I6" s="221"/>
      <c r="J6" s="222"/>
      <c r="K6" s="221" t="s">
        <v>163</v>
      </c>
      <c r="L6" s="222"/>
      <c r="M6" s="221" t="s">
        <v>3</v>
      </c>
      <c r="N6" s="222"/>
      <c r="O6" s="221" t="s">
        <v>3</v>
      </c>
      <c r="P6" s="222"/>
      <c r="Q6" s="221" t="s">
        <v>138</v>
      </c>
      <c r="R6" s="222" t="s">
        <v>39</v>
      </c>
      <c r="S6" s="221" t="s">
        <v>138</v>
      </c>
      <c r="T6" s="222" t="s">
        <v>39</v>
      </c>
      <c r="U6" s="221" t="s">
        <v>3</v>
      </c>
      <c r="V6" s="222"/>
      <c r="W6" s="221" t="s">
        <v>3</v>
      </c>
      <c r="X6" s="222"/>
      <c r="Y6" s="221" t="s">
        <v>3</v>
      </c>
      <c r="Z6" s="222"/>
      <c r="AA6" s="221" t="s">
        <v>3</v>
      </c>
      <c r="AB6" s="222"/>
      <c r="AC6" s="221" t="s">
        <v>3</v>
      </c>
      <c r="AD6" s="222"/>
      <c r="AE6" s="221" t="s">
        <v>3</v>
      </c>
      <c r="AF6" s="222"/>
      <c r="AG6" s="221" t="s">
        <v>3</v>
      </c>
      <c r="AH6" s="222"/>
      <c r="AI6" s="221" t="s">
        <v>3</v>
      </c>
      <c r="AJ6" s="222"/>
      <c r="AK6" s="221" t="s">
        <v>3</v>
      </c>
      <c r="AL6" s="222"/>
      <c r="AM6" s="221" t="s">
        <v>3</v>
      </c>
      <c r="AN6" s="222"/>
      <c r="AO6" s="221" t="s">
        <v>3</v>
      </c>
      <c r="AP6" s="222"/>
      <c r="AQ6" s="221" t="s">
        <v>9</v>
      </c>
      <c r="AR6" s="222"/>
      <c r="AS6" s="221" t="s">
        <v>3</v>
      </c>
      <c r="AT6" s="222"/>
      <c r="AU6" s="221" t="s">
        <v>3</v>
      </c>
      <c r="AV6" s="222"/>
      <c r="AW6" s="221" t="s">
        <v>3</v>
      </c>
      <c r="AX6" s="222"/>
      <c r="AY6" s="221" t="s">
        <v>3</v>
      </c>
      <c r="AZ6" s="222"/>
      <c r="BA6" s="221" t="s">
        <v>3</v>
      </c>
      <c r="BB6" s="222"/>
      <c r="BC6" s="221" t="s">
        <v>3</v>
      </c>
      <c r="BD6" s="222"/>
      <c r="BE6" s="221" t="s">
        <v>3</v>
      </c>
      <c r="BF6" s="222"/>
      <c r="BG6" s="221" t="s">
        <v>3</v>
      </c>
      <c r="BH6" s="222"/>
      <c r="BI6" s="221" t="s">
        <v>89</v>
      </c>
      <c r="BJ6" s="222"/>
      <c r="BK6" s="221" t="s">
        <v>89</v>
      </c>
      <c r="BL6" s="222"/>
      <c r="BM6" s="252" t="s">
        <v>92</v>
      </c>
      <c r="BN6" s="253"/>
      <c r="BO6" s="221" t="s">
        <v>3</v>
      </c>
      <c r="BP6" s="222"/>
      <c r="BQ6" s="221" t="s">
        <v>3</v>
      </c>
      <c r="BR6" s="222"/>
      <c r="BS6" s="221" t="s">
        <v>3</v>
      </c>
      <c r="BT6" s="222"/>
      <c r="BU6" s="221" t="s">
        <v>3</v>
      </c>
      <c r="BV6" s="222"/>
      <c r="BW6" s="221" t="s">
        <v>3</v>
      </c>
      <c r="BX6" s="222"/>
      <c r="BY6" s="221" t="s">
        <v>3</v>
      </c>
      <c r="BZ6" s="222"/>
      <c r="CA6" s="221" t="s">
        <v>3</v>
      </c>
      <c r="CB6" s="222"/>
      <c r="CC6" s="221" t="s">
        <v>3</v>
      </c>
      <c r="CD6" s="222"/>
      <c r="CE6" s="221" t="s">
        <v>3</v>
      </c>
      <c r="CF6" s="222"/>
      <c r="CG6" s="221" t="s">
        <v>3</v>
      </c>
      <c r="CH6" s="222"/>
      <c r="CI6" s="221" t="s">
        <v>3</v>
      </c>
      <c r="CJ6" s="222"/>
      <c r="CK6" s="221" t="s">
        <v>3</v>
      </c>
      <c r="CL6" s="222"/>
      <c r="CM6" s="221" t="s">
        <v>3</v>
      </c>
      <c r="CN6" s="222"/>
      <c r="CO6" s="221" t="s">
        <v>3</v>
      </c>
      <c r="CP6" s="222"/>
      <c r="CQ6" s="221" t="s">
        <v>3</v>
      </c>
      <c r="CR6" s="222"/>
      <c r="CS6" s="221" t="s">
        <v>3</v>
      </c>
      <c r="CT6" s="222"/>
      <c r="CU6" s="221" t="s">
        <v>3</v>
      </c>
      <c r="CV6" s="222"/>
      <c r="CW6" s="221" t="s">
        <v>3</v>
      </c>
      <c r="CX6" s="222"/>
      <c r="CY6" s="221" t="s">
        <v>3</v>
      </c>
      <c r="CZ6" s="222"/>
      <c r="DA6" s="221" t="s">
        <v>3</v>
      </c>
      <c r="DB6" s="222"/>
      <c r="DC6" s="221" t="s">
        <v>3</v>
      </c>
      <c r="DD6" s="222"/>
      <c r="DE6" s="221" t="s">
        <v>3</v>
      </c>
      <c r="DF6" s="222"/>
      <c r="DG6" s="221" t="s">
        <v>3</v>
      </c>
      <c r="DH6" s="222"/>
      <c r="DI6" s="221" t="s">
        <v>3</v>
      </c>
      <c r="DJ6" s="222"/>
      <c r="DK6" s="221" t="s">
        <v>3</v>
      </c>
      <c r="DL6" s="222"/>
      <c r="DM6" s="221" t="s">
        <v>3</v>
      </c>
      <c r="DN6" s="222"/>
      <c r="DO6" s="221" t="s">
        <v>3</v>
      </c>
      <c r="DP6" s="222"/>
      <c r="DQ6" s="221"/>
      <c r="DR6" s="222"/>
      <c r="DS6" s="221"/>
      <c r="DT6" s="222"/>
      <c r="DU6" s="128"/>
      <c r="DV6" s="129"/>
      <c r="DW6" s="19"/>
    </row>
    <row r="7" spans="1:137" s="1" customFormat="1" ht="27.75" customHeight="1">
      <c r="A7" s="17"/>
      <c r="B7" s="21" t="s">
        <v>134</v>
      </c>
      <c r="C7" s="248"/>
      <c r="D7" s="249"/>
      <c r="E7" s="248"/>
      <c r="F7" s="249"/>
      <c r="G7" s="248"/>
      <c r="H7" s="249"/>
      <c r="I7" s="248"/>
      <c r="J7" s="249" t="s">
        <v>95</v>
      </c>
      <c r="K7" s="248"/>
      <c r="L7" s="249"/>
      <c r="M7" s="248"/>
      <c r="N7" s="249"/>
      <c r="O7" s="248"/>
      <c r="P7" s="249"/>
      <c r="Q7" s="248"/>
      <c r="R7" s="249"/>
      <c r="S7" s="248"/>
      <c r="T7" s="249"/>
      <c r="U7" s="248">
        <v>10</v>
      </c>
      <c r="V7" s="249"/>
      <c r="W7" s="248">
        <v>10</v>
      </c>
      <c r="X7" s="249"/>
      <c r="Y7" s="248">
        <v>10</v>
      </c>
      <c r="Z7" s="249"/>
      <c r="AA7" s="248">
        <v>100</v>
      </c>
      <c r="AB7" s="249">
        <v>100</v>
      </c>
      <c r="AC7" s="248"/>
      <c r="AD7" s="249"/>
      <c r="AE7" s="248">
        <v>25</v>
      </c>
      <c r="AF7" s="249"/>
      <c r="AG7" s="248">
        <v>10</v>
      </c>
      <c r="AH7" s="249"/>
      <c r="AI7" s="248"/>
      <c r="AJ7" s="249"/>
      <c r="AK7" s="248"/>
      <c r="AL7" s="249"/>
      <c r="AM7" s="248"/>
      <c r="AN7" s="249"/>
      <c r="AO7" s="248">
        <v>5</v>
      </c>
      <c r="AP7" s="249"/>
      <c r="AQ7" s="248">
        <v>10</v>
      </c>
      <c r="AR7" s="249"/>
      <c r="AS7" s="248"/>
      <c r="AT7" s="249"/>
      <c r="AU7" s="248">
        <v>1</v>
      </c>
      <c r="AV7" s="249"/>
      <c r="AW7" s="248"/>
      <c r="AX7" s="249"/>
      <c r="AY7" s="248">
        <v>2</v>
      </c>
      <c r="AZ7" s="249"/>
      <c r="BA7" s="248">
        <v>2</v>
      </c>
      <c r="BB7" s="249"/>
      <c r="BC7" s="248"/>
      <c r="BD7" s="249"/>
      <c r="BE7" s="248">
        <v>0.1</v>
      </c>
      <c r="BF7" s="249"/>
      <c r="BG7" s="248"/>
      <c r="BH7" s="249"/>
      <c r="BI7" s="248"/>
      <c r="BJ7" s="249"/>
      <c r="BK7" s="248">
        <v>1.4</v>
      </c>
      <c r="BL7" s="249"/>
      <c r="BM7" s="248">
        <v>5</v>
      </c>
      <c r="BN7" s="249"/>
      <c r="BO7" s="248">
        <v>250</v>
      </c>
      <c r="BP7" s="249"/>
      <c r="BQ7" s="248">
        <v>150</v>
      </c>
      <c r="BR7" s="249"/>
      <c r="BS7" s="248">
        <v>0.4</v>
      </c>
      <c r="BT7" s="249"/>
      <c r="BU7" s="248">
        <v>0.1</v>
      </c>
      <c r="BV7" s="249">
        <v>0.1</v>
      </c>
      <c r="BW7" s="248">
        <v>0.01</v>
      </c>
      <c r="BX7" s="249">
        <v>0.01</v>
      </c>
      <c r="BY7" s="248">
        <v>0.2</v>
      </c>
      <c r="BZ7" s="249">
        <v>0.2</v>
      </c>
      <c r="CA7" s="248">
        <v>0.2</v>
      </c>
      <c r="CB7" s="249">
        <v>0.2</v>
      </c>
      <c r="CC7" s="248">
        <v>0.1</v>
      </c>
      <c r="CD7" s="249">
        <v>0.1</v>
      </c>
      <c r="CE7" s="248">
        <v>2</v>
      </c>
      <c r="CF7" s="249">
        <v>2</v>
      </c>
      <c r="CG7" s="248">
        <v>2E-3</v>
      </c>
      <c r="CH7" s="249">
        <v>2E-3</v>
      </c>
      <c r="CI7" s="248">
        <v>0.1</v>
      </c>
      <c r="CJ7" s="249">
        <v>0.1</v>
      </c>
      <c r="CK7" s="248">
        <v>0.02</v>
      </c>
      <c r="CL7" s="249">
        <v>0.02</v>
      </c>
      <c r="CM7" s="248">
        <v>2</v>
      </c>
      <c r="CN7" s="249">
        <v>2</v>
      </c>
      <c r="CO7" s="248">
        <v>0.2</v>
      </c>
      <c r="CP7" s="249">
        <v>0.2</v>
      </c>
      <c r="CQ7" s="248">
        <v>5</v>
      </c>
      <c r="CR7" s="249">
        <v>5</v>
      </c>
      <c r="CS7" s="248">
        <v>0.01</v>
      </c>
      <c r="CT7" s="249">
        <v>0.01</v>
      </c>
      <c r="CU7" s="248">
        <v>0.1</v>
      </c>
      <c r="CV7" s="249">
        <v>0.1</v>
      </c>
      <c r="CW7" s="248">
        <v>0.1</v>
      </c>
      <c r="CX7" s="249">
        <v>0.1</v>
      </c>
      <c r="CY7" s="248">
        <v>0.05</v>
      </c>
      <c r="CZ7" s="249">
        <v>0.05</v>
      </c>
      <c r="DA7" s="248">
        <v>2.5</v>
      </c>
      <c r="DB7" s="249">
        <v>2.5</v>
      </c>
      <c r="DC7" s="248"/>
      <c r="DD7" s="249"/>
      <c r="DE7" s="248"/>
      <c r="DF7" s="249"/>
      <c r="DG7" s="248"/>
      <c r="DH7" s="249"/>
      <c r="DI7" s="248"/>
      <c r="DJ7" s="249"/>
      <c r="DK7" s="248"/>
      <c r="DL7" s="249"/>
      <c r="DM7" s="248"/>
      <c r="DN7" s="249"/>
      <c r="DO7" s="248"/>
      <c r="DP7" s="249"/>
      <c r="DQ7" s="248"/>
      <c r="DR7" s="249"/>
      <c r="DS7" s="248"/>
      <c r="DT7" s="249"/>
      <c r="DU7" s="248"/>
      <c r="DV7" s="249"/>
      <c r="DW7" s="19"/>
    </row>
    <row r="8" spans="1:137" s="1" customFormat="1" ht="27.75" customHeight="1">
      <c r="A8" s="17"/>
      <c r="B8" s="21" t="s">
        <v>135</v>
      </c>
      <c r="C8" s="248"/>
      <c r="D8" s="249"/>
      <c r="E8" s="248"/>
      <c r="F8" s="249"/>
      <c r="G8" s="248"/>
      <c r="H8" s="249"/>
      <c r="I8" s="248">
        <v>8.5</v>
      </c>
      <c r="J8" s="249"/>
      <c r="K8" s="248">
        <v>8.5</v>
      </c>
      <c r="L8" s="249"/>
      <c r="M8" s="248"/>
      <c r="N8" s="249"/>
      <c r="O8" s="248"/>
      <c r="P8" s="249"/>
      <c r="Q8" s="248"/>
      <c r="R8" s="249"/>
      <c r="S8" s="248"/>
      <c r="T8" s="249"/>
      <c r="U8" s="248">
        <v>15</v>
      </c>
      <c r="V8" s="249"/>
      <c r="W8" s="248">
        <v>15</v>
      </c>
      <c r="X8" s="249"/>
      <c r="Y8" s="248">
        <v>15</v>
      </c>
      <c r="Z8" s="249"/>
      <c r="AA8" s="248">
        <v>150</v>
      </c>
      <c r="AB8" s="249"/>
      <c r="AC8" s="248"/>
      <c r="AD8" s="249"/>
      <c r="AE8" s="248">
        <v>35</v>
      </c>
      <c r="AF8" s="249"/>
      <c r="AG8" s="248">
        <v>15</v>
      </c>
      <c r="AH8" s="249"/>
      <c r="AI8" s="248"/>
      <c r="AJ8" s="249"/>
      <c r="AK8" s="248"/>
      <c r="AL8" s="249"/>
      <c r="AM8" s="248"/>
      <c r="AN8" s="249"/>
      <c r="AO8" s="248">
        <v>7</v>
      </c>
      <c r="AP8" s="249"/>
      <c r="AQ8" s="248">
        <v>50</v>
      </c>
      <c r="AR8" s="249"/>
      <c r="AS8" s="248"/>
      <c r="AT8" s="249"/>
      <c r="AU8" s="248">
        <v>2.5</v>
      </c>
      <c r="AV8" s="249"/>
      <c r="AW8" s="248"/>
      <c r="AX8" s="249"/>
      <c r="AY8" s="248">
        <v>3</v>
      </c>
      <c r="AZ8" s="249"/>
      <c r="BA8" s="248">
        <v>3</v>
      </c>
      <c r="BB8" s="249"/>
      <c r="BC8" s="248"/>
      <c r="BD8" s="249"/>
      <c r="BE8" s="248">
        <v>0.2</v>
      </c>
      <c r="BF8" s="249"/>
      <c r="BG8" s="248"/>
      <c r="BH8" s="249"/>
      <c r="BI8" s="248"/>
      <c r="BJ8" s="249"/>
      <c r="BK8" s="248">
        <v>1.8</v>
      </c>
      <c r="BL8" s="249"/>
      <c r="BM8" s="248">
        <v>6.5</v>
      </c>
      <c r="BN8" s="249"/>
      <c r="BO8" s="248">
        <v>280</v>
      </c>
      <c r="BP8" s="249"/>
      <c r="BQ8" s="248">
        <v>200</v>
      </c>
      <c r="BR8" s="249"/>
      <c r="BS8" s="248">
        <v>0.5</v>
      </c>
      <c r="BT8" s="249"/>
      <c r="BU8" s="248">
        <v>0.25</v>
      </c>
      <c r="BV8" s="249"/>
      <c r="BW8" s="248">
        <v>2.5000000000000001E-2</v>
      </c>
      <c r="BX8" s="249"/>
      <c r="BY8" s="248">
        <v>0.5</v>
      </c>
      <c r="BZ8" s="249"/>
      <c r="CA8" s="248">
        <v>0.5</v>
      </c>
      <c r="CB8" s="249"/>
      <c r="CC8" s="248">
        <v>0.25</v>
      </c>
      <c r="CD8" s="249"/>
      <c r="CE8" s="248">
        <v>5</v>
      </c>
      <c r="CF8" s="249"/>
      <c r="CG8" s="248">
        <v>5.0000000000000001E-3</v>
      </c>
      <c r="CH8" s="249"/>
      <c r="CI8" s="248">
        <v>0.25</v>
      </c>
      <c r="CJ8" s="249"/>
      <c r="CK8" s="248">
        <v>0.05</v>
      </c>
      <c r="CL8" s="249"/>
      <c r="CM8" s="248">
        <v>5</v>
      </c>
      <c r="CN8" s="249"/>
      <c r="CO8" s="248">
        <v>0.5</v>
      </c>
      <c r="CP8" s="249"/>
      <c r="CQ8" s="248">
        <v>12.5</v>
      </c>
      <c r="CR8" s="249"/>
      <c r="CS8" s="248">
        <v>2.5000000000000001E-2</v>
      </c>
      <c r="CT8" s="249"/>
      <c r="CU8" s="248">
        <v>0.25</v>
      </c>
      <c r="CV8" s="249"/>
      <c r="CW8" s="248">
        <v>0.25</v>
      </c>
      <c r="CX8" s="249"/>
      <c r="CY8" s="248">
        <v>0.125</v>
      </c>
      <c r="CZ8" s="249"/>
      <c r="DA8" s="248">
        <v>6.25</v>
      </c>
      <c r="DB8" s="249"/>
      <c r="DC8" s="248"/>
      <c r="DD8" s="249"/>
      <c r="DE8" s="248"/>
      <c r="DF8" s="249"/>
      <c r="DG8" s="248"/>
      <c r="DH8" s="249"/>
      <c r="DI8" s="248"/>
      <c r="DJ8" s="249"/>
      <c r="DK8" s="248"/>
      <c r="DL8" s="249"/>
      <c r="DM8" s="248"/>
      <c r="DN8" s="249"/>
      <c r="DO8" s="248"/>
      <c r="DP8" s="249"/>
      <c r="DQ8" s="248"/>
      <c r="DR8" s="249"/>
      <c r="DS8" s="248"/>
      <c r="DT8" s="249"/>
      <c r="DU8" s="248"/>
      <c r="DV8" s="249"/>
      <c r="DW8" s="19"/>
    </row>
    <row r="9" spans="1:137" s="1" customFormat="1" ht="26.25" customHeight="1">
      <c r="A9" s="17"/>
      <c r="B9" s="21" t="s">
        <v>136</v>
      </c>
      <c r="C9" s="248"/>
      <c r="D9" s="249"/>
      <c r="E9" s="248"/>
      <c r="F9" s="249"/>
      <c r="G9" s="248"/>
      <c r="H9" s="249"/>
      <c r="I9" s="248">
        <v>6.5</v>
      </c>
      <c r="J9" s="249"/>
      <c r="K9" s="248">
        <v>6.5</v>
      </c>
      <c r="L9" s="249"/>
      <c r="M9" s="248">
        <v>0.5</v>
      </c>
      <c r="N9" s="249"/>
      <c r="O9" s="248">
        <v>0.5</v>
      </c>
      <c r="P9" s="249"/>
      <c r="Q9" s="248"/>
      <c r="R9" s="249"/>
      <c r="S9" s="248"/>
      <c r="T9" s="249"/>
      <c r="U9" s="248"/>
      <c r="V9" s="249"/>
      <c r="W9" s="248"/>
      <c r="X9" s="249"/>
      <c r="Y9" s="248"/>
      <c r="Z9" s="249"/>
      <c r="AA9" s="248"/>
      <c r="AB9" s="249"/>
      <c r="AC9" s="248"/>
      <c r="AD9" s="249"/>
      <c r="AE9" s="248"/>
      <c r="AF9" s="249"/>
      <c r="AG9" s="248"/>
      <c r="AH9" s="249"/>
      <c r="AI9" s="248"/>
      <c r="AJ9" s="249"/>
      <c r="AK9" s="248"/>
      <c r="AL9" s="249"/>
      <c r="AM9" s="248"/>
      <c r="AN9" s="249"/>
      <c r="AO9" s="248"/>
      <c r="AP9" s="249"/>
      <c r="AQ9" s="248"/>
      <c r="AR9" s="249"/>
      <c r="AS9" s="248"/>
      <c r="AT9" s="249"/>
      <c r="AU9" s="248">
        <v>0.8</v>
      </c>
      <c r="AV9" s="249"/>
      <c r="AW9" s="248"/>
      <c r="AX9" s="249"/>
      <c r="AY9" s="248"/>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48"/>
      <c r="BZ9" s="249"/>
      <c r="CA9" s="248"/>
      <c r="CB9" s="249"/>
      <c r="CC9" s="248"/>
      <c r="CD9" s="249"/>
      <c r="CE9" s="248"/>
      <c r="CF9" s="249"/>
      <c r="CG9" s="248"/>
      <c r="CH9" s="249"/>
      <c r="CI9" s="248"/>
      <c r="CJ9" s="249"/>
      <c r="CK9" s="248"/>
      <c r="CL9" s="249"/>
      <c r="CM9" s="248"/>
      <c r="CN9" s="249"/>
      <c r="CO9" s="248"/>
      <c r="CP9" s="249"/>
      <c r="CQ9" s="248"/>
      <c r="CR9" s="249"/>
      <c r="CS9" s="248"/>
      <c r="CT9" s="249"/>
      <c r="CU9" s="248"/>
      <c r="CV9" s="249"/>
      <c r="CW9" s="248"/>
      <c r="CX9" s="249"/>
      <c r="CY9" s="248"/>
      <c r="CZ9" s="249"/>
      <c r="DA9" s="248"/>
      <c r="DB9" s="249"/>
      <c r="DC9" s="248"/>
      <c r="DD9" s="249"/>
      <c r="DE9" s="248"/>
      <c r="DF9" s="249"/>
      <c r="DG9" s="248"/>
      <c r="DH9" s="249"/>
      <c r="DI9" s="248"/>
      <c r="DJ9" s="249"/>
      <c r="DK9" s="248"/>
      <c r="DL9" s="249"/>
      <c r="DM9" s="248"/>
      <c r="DN9" s="249"/>
      <c r="DO9" s="248"/>
      <c r="DP9" s="249"/>
      <c r="DQ9" s="248"/>
      <c r="DR9" s="249"/>
      <c r="DS9" s="248"/>
      <c r="DT9" s="249"/>
      <c r="DU9" s="131"/>
      <c r="DV9" s="132"/>
      <c r="DW9" s="19"/>
    </row>
    <row r="10" spans="1:137" s="1" customFormat="1" ht="18" customHeight="1">
      <c r="A10" s="17"/>
      <c r="B10" s="18" t="s">
        <v>71</v>
      </c>
      <c r="C10" s="221" t="s">
        <v>82</v>
      </c>
      <c r="D10" s="254"/>
      <c r="E10" s="221" t="s">
        <v>82</v>
      </c>
      <c r="F10" s="222"/>
      <c r="G10" s="221" t="s">
        <v>75</v>
      </c>
      <c r="H10" s="222"/>
      <c r="I10" s="221" t="s">
        <v>82</v>
      </c>
      <c r="J10" s="222"/>
      <c r="K10" s="221" t="s">
        <v>75</v>
      </c>
      <c r="L10" s="222"/>
      <c r="M10" s="221" t="s">
        <v>220</v>
      </c>
      <c r="N10" s="222"/>
      <c r="O10" s="221" t="s">
        <v>75</v>
      </c>
      <c r="P10" s="222"/>
      <c r="Q10" s="221" t="s">
        <v>220</v>
      </c>
      <c r="R10" s="222"/>
      <c r="S10" s="221" t="s">
        <v>75</v>
      </c>
      <c r="T10" s="222"/>
      <c r="U10" s="221" t="s">
        <v>86</v>
      </c>
      <c r="V10" s="222"/>
      <c r="W10" s="221" t="s">
        <v>85</v>
      </c>
      <c r="X10" s="222"/>
      <c r="Y10" s="221" t="s">
        <v>85</v>
      </c>
      <c r="Z10" s="222"/>
      <c r="AA10" s="221" t="s">
        <v>86</v>
      </c>
      <c r="AB10" s="222"/>
      <c r="AC10" s="221" t="s">
        <v>85</v>
      </c>
      <c r="AD10" s="222"/>
      <c r="AE10" s="221" t="s">
        <v>85</v>
      </c>
      <c r="AF10" s="222"/>
      <c r="AG10" s="221" t="s">
        <v>86</v>
      </c>
      <c r="AH10" s="222"/>
      <c r="AI10" s="221" t="s">
        <v>85</v>
      </c>
      <c r="AJ10" s="222"/>
      <c r="AK10" s="221" t="s">
        <v>86</v>
      </c>
      <c r="AL10" s="222"/>
      <c r="AM10" s="221" t="s">
        <v>86</v>
      </c>
      <c r="AN10" s="222"/>
      <c r="AO10" s="221" t="s">
        <v>85</v>
      </c>
      <c r="AP10" s="222"/>
      <c r="AQ10" s="221" t="s">
        <v>76</v>
      </c>
      <c r="AR10" s="222"/>
      <c r="AS10" s="221" t="s">
        <v>220</v>
      </c>
      <c r="AT10" s="222"/>
      <c r="AU10" s="221" t="s">
        <v>75</v>
      </c>
      <c r="AV10" s="222"/>
      <c r="AW10" s="221" t="s">
        <v>75</v>
      </c>
      <c r="AX10" s="222"/>
      <c r="AY10" s="221" t="s">
        <v>85</v>
      </c>
      <c r="AZ10" s="222"/>
      <c r="BA10" s="221" t="s">
        <v>86</v>
      </c>
      <c r="BB10" s="222"/>
      <c r="BC10" s="221" t="s">
        <v>76</v>
      </c>
      <c r="BD10" s="222"/>
      <c r="BE10" s="221" t="s">
        <v>76</v>
      </c>
      <c r="BF10" s="222"/>
      <c r="BG10" s="221" t="s">
        <v>76</v>
      </c>
      <c r="BH10" s="222"/>
      <c r="BI10" s="221" t="s">
        <v>220</v>
      </c>
      <c r="BJ10" s="222"/>
      <c r="BK10" s="221" t="s">
        <v>86</v>
      </c>
      <c r="BL10" s="222"/>
      <c r="BM10" s="221" t="s">
        <v>192</v>
      </c>
      <c r="BN10" s="222"/>
      <c r="BO10" s="221" t="s">
        <v>85</v>
      </c>
      <c r="BP10" s="222"/>
      <c r="BQ10" s="221" t="s">
        <v>85</v>
      </c>
      <c r="BR10" s="222"/>
      <c r="BS10" s="221" t="s">
        <v>86</v>
      </c>
      <c r="BT10" s="222"/>
      <c r="BU10" s="221" t="s">
        <v>86</v>
      </c>
      <c r="BV10" s="222"/>
      <c r="BW10" s="221" t="s">
        <v>86</v>
      </c>
      <c r="BX10" s="222"/>
      <c r="BY10" s="221" t="s">
        <v>86</v>
      </c>
      <c r="BZ10" s="222"/>
      <c r="CA10" s="221" t="s">
        <v>86</v>
      </c>
      <c r="CB10" s="222"/>
      <c r="CC10" s="221" t="s">
        <v>86</v>
      </c>
      <c r="CD10" s="222"/>
      <c r="CE10" s="221" t="s">
        <v>86</v>
      </c>
      <c r="CF10" s="222"/>
      <c r="CG10" s="221" t="s">
        <v>86</v>
      </c>
      <c r="CH10" s="222"/>
      <c r="CI10" s="221" t="s">
        <v>86</v>
      </c>
      <c r="CJ10" s="222"/>
      <c r="CK10" s="221" t="s">
        <v>86</v>
      </c>
      <c r="CL10" s="222"/>
      <c r="CM10" s="221" t="s">
        <v>86</v>
      </c>
      <c r="CN10" s="222"/>
      <c r="CO10" s="221" t="s">
        <v>86</v>
      </c>
      <c r="CP10" s="222"/>
      <c r="CQ10" s="221" t="s">
        <v>86</v>
      </c>
      <c r="CR10" s="222"/>
      <c r="CS10" s="221" t="s">
        <v>86</v>
      </c>
      <c r="CT10" s="222"/>
      <c r="CU10" s="221" t="s">
        <v>86</v>
      </c>
      <c r="CV10" s="222"/>
      <c r="CW10" s="221" t="s">
        <v>86</v>
      </c>
      <c r="CX10" s="222"/>
      <c r="CY10" s="221" t="s">
        <v>86</v>
      </c>
      <c r="CZ10" s="222"/>
      <c r="DA10" s="221" t="s">
        <v>86</v>
      </c>
      <c r="DB10" s="222"/>
      <c r="DC10" s="221" t="s">
        <v>86</v>
      </c>
      <c r="DD10" s="222"/>
      <c r="DE10" s="221" t="s">
        <v>86</v>
      </c>
      <c r="DF10" s="222"/>
      <c r="DG10" s="221" t="s">
        <v>86</v>
      </c>
      <c r="DH10" s="222"/>
      <c r="DI10" s="221" t="s">
        <v>86</v>
      </c>
      <c r="DJ10" s="222"/>
      <c r="DK10" s="221" t="s">
        <v>86</v>
      </c>
      <c r="DL10" s="222"/>
      <c r="DM10" s="221" t="s">
        <v>86</v>
      </c>
      <c r="DN10" s="222"/>
      <c r="DO10" s="221" t="s">
        <v>86</v>
      </c>
      <c r="DP10" s="222"/>
      <c r="DQ10" s="221" t="s">
        <v>76</v>
      </c>
      <c r="DR10" s="222"/>
      <c r="DS10" s="221" t="s">
        <v>85</v>
      </c>
      <c r="DT10" s="222"/>
      <c r="DU10" s="258"/>
      <c r="DV10" s="259"/>
      <c r="DW10" s="19"/>
    </row>
    <row r="11" spans="1:137" s="1" customFormat="1" ht="16.5" customHeight="1">
      <c r="A11" s="113"/>
      <c r="B11" s="18" t="s">
        <v>12</v>
      </c>
      <c r="C11" s="221"/>
      <c r="D11" s="222"/>
      <c r="E11" s="221"/>
      <c r="F11" s="222"/>
      <c r="G11" s="221"/>
      <c r="H11" s="222"/>
      <c r="I11" s="221"/>
      <c r="J11" s="222"/>
      <c r="K11" s="221" t="s">
        <v>204</v>
      </c>
      <c r="L11" s="222"/>
      <c r="M11" s="221"/>
      <c r="N11" s="222"/>
      <c r="O11" s="221" t="s">
        <v>204</v>
      </c>
      <c r="P11" s="222"/>
      <c r="Q11" s="221"/>
      <c r="R11" s="222"/>
      <c r="S11" s="221" t="s">
        <v>204</v>
      </c>
      <c r="T11" s="222"/>
      <c r="U11" s="221" t="s">
        <v>204</v>
      </c>
      <c r="V11" s="222"/>
      <c r="W11" s="221" t="s">
        <v>204</v>
      </c>
      <c r="X11" s="222"/>
      <c r="Y11" s="221" t="s">
        <v>204</v>
      </c>
      <c r="Z11" s="222"/>
      <c r="AA11" s="221" t="s">
        <v>204</v>
      </c>
      <c r="AB11" s="222"/>
      <c r="AC11" s="221"/>
      <c r="AD11" s="222"/>
      <c r="AE11" s="221" t="s">
        <v>204</v>
      </c>
      <c r="AF11" s="222"/>
      <c r="AG11" s="221" t="s">
        <v>204</v>
      </c>
      <c r="AH11" s="222"/>
      <c r="AI11" s="221" t="s">
        <v>204</v>
      </c>
      <c r="AJ11" s="222"/>
      <c r="AK11" s="221" t="s">
        <v>204</v>
      </c>
      <c r="AL11" s="222"/>
      <c r="AM11" s="221" t="s">
        <v>204</v>
      </c>
      <c r="AN11" s="222"/>
      <c r="AO11" s="221" t="s">
        <v>204</v>
      </c>
      <c r="AP11" s="222"/>
      <c r="AQ11" s="221" t="s">
        <v>204</v>
      </c>
      <c r="AR11" s="222"/>
      <c r="AS11" s="221"/>
      <c r="AT11" s="222"/>
      <c r="AU11" s="221" t="s">
        <v>204</v>
      </c>
      <c r="AV11" s="222"/>
      <c r="AW11" s="221" t="s">
        <v>204</v>
      </c>
      <c r="AX11" s="222"/>
      <c r="AY11" s="221" t="s">
        <v>204</v>
      </c>
      <c r="AZ11" s="222"/>
      <c r="BA11" s="221" t="s">
        <v>204</v>
      </c>
      <c r="BB11" s="222"/>
      <c r="BC11" s="221" t="s">
        <v>204</v>
      </c>
      <c r="BD11" s="222"/>
      <c r="BE11" s="221" t="s">
        <v>204</v>
      </c>
      <c r="BF11" s="222"/>
      <c r="BG11" s="221" t="s">
        <v>204</v>
      </c>
      <c r="BH11" s="222"/>
      <c r="BI11" s="221"/>
      <c r="BJ11" s="222"/>
      <c r="BK11" s="221" t="s">
        <v>204</v>
      </c>
      <c r="BL11" s="222"/>
      <c r="BM11" s="221" t="s">
        <v>204</v>
      </c>
      <c r="BN11" s="222"/>
      <c r="BO11" s="221" t="s">
        <v>204</v>
      </c>
      <c r="BP11" s="222"/>
      <c r="BQ11" s="221" t="s">
        <v>204</v>
      </c>
      <c r="BR11" s="222"/>
      <c r="BS11" s="221" t="s">
        <v>204</v>
      </c>
      <c r="BT11" s="222"/>
      <c r="BU11" s="221" t="s">
        <v>204</v>
      </c>
      <c r="BV11" s="222"/>
      <c r="BW11" s="221" t="s">
        <v>204</v>
      </c>
      <c r="BX11" s="222"/>
      <c r="BY11" s="221" t="s">
        <v>204</v>
      </c>
      <c r="BZ11" s="222"/>
      <c r="CA11" s="221" t="s">
        <v>204</v>
      </c>
      <c r="CB11" s="222"/>
      <c r="CC11" s="221" t="s">
        <v>204</v>
      </c>
      <c r="CD11" s="222"/>
      <c r="CE11" s="221" t="s">
        <v>204</v>
      </c>
      <c r="CF11" s="222"/>
      <c r="CG11" s="221" t="s">
        <v>204</v>
      </c>
      <c r="CH11" s="222"/>
      <c r="CI11" s="221" t="s">
        <v>204</v>
      </c>
      <c r="CJ11" s="222"/>
      <c r="CK11" s="221" t="s">
        <v>204</v>
      </c>
      <c r="CL11" s="222"/>
      <c r="CM11" s="221" t="s">
        <v>204</v>
      </c>
      <c r="CN11" s="222"/>
      <c r="CO11" s="221" t="s">
        <v>204</v>
      </c>
      <c r="CP11" s="222"/>
      <c r="CQ11" s="221" t="s">
        <v>204</v>
      </c>
      <c r="CR11" s="222"/>
      <c r="CS11" s="221" t="s">
        <v>204</v>
      </c>
      <c r="CT11" s="222"/>
      <c r="CU11" s="221" t="s">
        <v>204</v>
      </c>
      <c r="CV11" s="222"/>
      <c r="CW11" s="221" t="s">
        <v>204</v>
      </c>
      <c r="CX11" s="222"/>
      <c r="CY11" s="221" t="s">
        <v>204</v>
      </c>
      <c r="CZ11" s="222"/>
      <c r="DA11" s="221" t="s">
        <v>204</v>
      </c>
      <c r="DB11" s="222"/>
      <c r="DC11" s="221" t="s">
        <v>204</v>
      </c>
      <c r="DD11" s="222"/>
      <c r="DE11" s="221" t="s">
        <v>204</v>
      </c>
      <c r="DF11" s="222"/>
      <c r="DG11" s="221" t="s">
        <v>204</v>
      </c>
      <c r="DH11" s="222"/>
      <c r="DI11" s="221" t="s">
        <v>204</v>
      </c>
      <c r="DJ11" s="222"/>
      <c r="DK11" s="221" t="s">
        <v>204</v>
      </c>
      <c r="DL11" s="222"/>
      <c r="DM11" s="221" t="s">
        <v>204</v>
      </c>
      <c r="DN11" s="222"/>
      <c r="DO11" s="221" t="s">
        <v>204</v>
      </c>
      <c r="DP11" s="222"/>
      <c r="DQ11" s="221"/>
      <c r="DR11" s="222"/>
      <c r="DS11" s="221"/>
      <c r="DT11" s="222"/>
      <c r="DU11" s="258"/>
      <c r="DV11" s="259"/>
      <c r="DW11" s="19"/>
    </row>
    <row r="12" spans="1:137" ht="26.4">
      <c r="A12" s="130"/>
      <c r="B12" s="18" t="s">
        <v>13</v>
      </c>
      <c r="C12" s="221"/>
      <c r="D12" s="255"/>
      <c r="E12" s="221"/>
      <c r="F12" s="222"/>
      <c r="G12" s="221"/>
      <c r="H12" s="255"/>
      <c r="I12" s="221"/>
      <c r="J12" s="222"/>
      <c r="K12" s="221"/>
      <c r="L12" s="255"/>
      <c r="M12" s="221"/>
      <c r="N12" s="222"/>
      <c r="O12" s="221"/>
      <c r="P12" s="222"/>
      <c r="Q12" s="221"/>
      <c r="R12" s="222"/>
      <c r="S12" s="221"/>
      <c r="T12" s="255"/>
      <c r="U12" s="221"/>
      <c r="V12" s="222"/>
      <c r="W12" s="221"/>
      <c r="X12" s="222"/>
      <c r="Y12" s="258"/>
      <c r="Z12" s="259"/>
      <c r="AA12" s="221"/>
      <c r="AB12" s="222"/>
      <c r="AC12" s="221"/>
      <c r="AD12" s="222"/>
      <c r="AE12" s="221"/>
      <c r="AF12" s="222"/>
      <c r="AG12" s="221"/>
      <c r="AH12" s="222"/>
      <c r="AI12" s="221"/>
      <c r="AJ12" s="222"/>
      <c r="AK12" s="221"/>
      <c r="AL12" s="222"/>
      <c r="AM12" s="221"/>
      <c r="AN12" s="222"/>
      <c r="AO12" s="221"/>
      <c r="AP12" s="222"/>
      <c r="AQ12" s="221"/>
      <c r="AR12" s="222"/>
      <c r="AS12" s="221"/>
      <c r="AT12" s="222"/>
      <c r="AU12" s="221"/>
      <c r="AV12" s="222"/>
      <c r="AW12" s="221"/>
      <c r="AX12" s="222"/>
      <c r="AY12" s="221"/>
      <c r="AZ12" s="222"/>
      <c r="BA12" s="221"/>
      <c r="BB12" s="222"/>
      <c r="BC12" s="221"/>
      <c r="BD12" s="222"/>
      <c r="BE12" s="221"/>
      <c r="BF12" s="222"/>
      <c r="BG12" s="221"/>
      <c r="BH12" s="222"/>
      <c r="BI12" s="221"/>
      <c r="BJ12" s="222"/>
      <c r="BK12" s="221"/>
      <c r="BL12" s="222"/>
      <c r="BM12" s="221"/>
      <c r="BN12" s="222"/>
      <c r="BO12" s="221"/>
      <c r="BP12" s="222"/>
      <c r="BQ12" s="221"/>
      <c r="BR12" s="222"/>
      <c r="BS12" s="221"/>
      <c r="BT12" s="222"/>
      <c r="BU12" s="221"/>
      <c r="BV12" s="222"/>
      <c r="BW12" s="221"/>
      <c r="BX12" s="222"/>
      <c r="BY12" s="221"/>
      <c r="BZ12" s="222"/>
      <c r="CA12" s="221"/>
      <c r="CB12" s="222"/>
      <c r="CC12" s="221"/>
      <c r="CD12" s="222"/>
      <c r="CE12" s="221"/>
      <c r="CF12" s="222"/>
      <c r="CG12" s="221"/>
      <c r="CH12" s="222"/>
      <c r="CI12" s="221"/>
      <c r="CJ12" s="222"/>
      <c r="CK12" s="221"/>
      <c r="CL12" s="222"/>
      <c r="CM12" s="221"/>
      <c r="CN12" s="222"/>
      <c r="CO12" s="221"/>
      <c r="CP12" s="222"/>
      <c r="CQ12" s="221"/>
      <c r="CR12" s="222"/>
      <c r="CS12" s="221"/>
      <c r="CT12" s="222"/>
      <c r="CU12" s="221"/>
      <c r="CV12" s="222"/>
      <c r="CW12" s="221"/>
      <c r="CX12" s="222"/>
      <c r="CY12" s="221"/>
      <c r="CZ12" s="222"/>
      <c r="DA12" s="221"/>
      <c r="DB12" s="222"/>
      <c r="DC12" s="221"/>
      <c r="DD12" s="222"/>
      <c r="DE12" s="221"/>
      <c r="DF12" s="222"/>
      <c r="DG12" s="221"/>
      <c r="DH12" s="222"/>
      <c r="DI12" s="221"/>
      <c r="DJ12" s="222"/>
      <c r="DK12" s="221"/>
      <c r="DL12" s="222"/>
      <c r="DM12" s="221"/>
      <c r="DN12" s="222"/>
      <c r="DO12" s="221"/>
      <c r="DP12" s="222"/>
      <c r="DQ12" s="221"/>
      <c r="DR12" s="222"/>
      <c r="DS12" s="221"/>
      <c r="DT12" s="222"/>
      <c r="DU12" s="258"/>
      <c r="DV12" s="259"/>
      <c r="DW12" s="20"/>
    </row>
    <row r="13" spans="1:137"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226</v>
      </c>
      <c r="CA13" s="130" t="s">
        <v>227</v>
      </c>
      <c r="CB13" s="130" t="s">
        <v>226</v>
      </c>
      <c r="CC13" s="130" t="s">
        <v>227</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54"/>
      <c r="DX13" s="83"/>
      <c r="DY13" s="83"/>
      <c r="DZ13" s="83"/>
      <c r="EA13" s="83"/>
      <c r="EB13" s="83"/>
      <c r="EC13" s="83"/>
      <c r="ED13" s="83"/>
      <c r="EE13" s="83"/>
      <c r="EF13" s="83"/>
      <c r="EG13" s="83"/>
    </row>
    <row r="14" spans="1:137">
      <c r="A14" s="73">
        <v>1</v>
      </c>
      <c r="B14" s="73"/>
      <c r="C14" s="142"/>
      <c r="D14" s="142"/>
      <c r="E14" s="142"/>
      <c r="F14" s="142"/>
      <c r="G14" s="142"/>
      <c r="H14" s="142"/>
      <c r="I14" s="142"/>
      <c r="J14" s="14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2"/>
      <c r="DR14" s="142"/>
      <c r="DS14" s="142"/>
      <c r="DT14" s="142"/>
      <c r="DU14" s="142"/>
      <c r="DV14" s="142"/>
      <c r="DW14" s="20"/>
    </row>
    <row r="15" spans="1:137">
      <c r="A15" s="73">
        <v>2</v>
      </c>
      <c r="B15" s="73"/>
      <c r="C15" s="142"/>
      <c r="D15" s="142"/>
      <c r="E15" s="142"/>
      <c r="F15" s="142"/>
      <c r="G15" s="142"/>
      <c r="H15" s="142"/>
      <c r="I15" s="142"/>
      <c r="J15" s="14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2"/>
      <c r="DR15" s="142"/>
      <c r="DS15" s="142"/>
      <c r="DT15" s="142"/>
      <c r="DU15" s="142"/>
      <c r="DV15" s="142"/>
      <c r="DW15" s="20"/>
    </row>
    <row r="16" spans="1:137">
      <c r="A16" s="73">
        <v>3</v>
      </c>
      <c r="B16" s="73"/>
      <c r="C16" s="142"/>
      <c r="D16" s="142"/>
      <c r="E16" s="142"/>
      <c r="F16" s="142"/>
      <c r="G16" s="142"/>
      <c r="H16" s="142"/>
      <c r="I16" s="142"/>
      <c r="J16" s="14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2"/>
      <c r="DR16" s="142"/>
      <c r="DS16" s="142"/>
      <c r="DT16" s="142"/>
      <c r="DU16" s="142"/>
      <c r="DV16" s="142"/>
      <c r="DW16" s="20"/>
    </row>
    <row r="17" spans="1:127">
      <c r="A17" s="73">
        <v>4</v>
      </c>
      <c r="B17" s="73"/>
      <c r="C17" s="142"/>
      <c r="D17" s="142"/>
      <c r="E17" s="142"/>
      <c r="F17" s="142"/>
      <c r="G17" s="142"/>
      <c r="H17" s="142"/>
      <c r="I17" s="142"/>
      <c r="J17" s="14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2"/>
      <c r="DR17" s="142"/>
      <c r="DS17" s="142"/>
      <c r="DT17" s="142"/>
      <c r="DU17" s="142"/>
      <c r="DV17" s="142"/>
      <c r="DW17" s="20"/>
    </row>
    <row r="18" spans="1:127">
      <c r="A18" s="73">
        <v>5</v>
      </c>
      <c r="B18" s="73"/>
      <c r="C18" s="142"/>
      <c r="D18" s="142"/>
      <c r="E18" s="142"/>
      <c r="F18" s="142"/>
      <c r="G18" s="142"/>
      <c r="H18" s="142"/>
      <c r="I18" s="142"/>
      <c r="J18" s="14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2"/>
      <c r="DR18" s="142"/>
      <c r="DS18" s="142"/>
      <c r="DT18" s="142"/>
      <c r="DU18" s="142"/>
      <c r="DV18" s="142"/>
      <c r="DW18" s="20"/>
    </row>
    <row r="19" spans="1:127">
      <c r="A19" s="73">
        <v>6</v>
      </c>
      <c r="B19" s="73"/>
      <c r="C19" s="142"/>
      <c r="D19" s="142"/>
      <c r="E19" s="142"/>
      <c r="F19" s="142"/>
      <c r="G19" s="142"/>
      <c r="H19" s="142"/>
      <c r="I19" s="142"/>
      <c r="J19" s="14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2"/>
      <c r="DR19" s="142"/>
      <c r="DS19" s="142"/>
      <c r="DT19" s="142"/>
      <c r="DU19" s="142"/>
      <c r="DV19" s="142"/>
      <c r="DW19" s="20"/>
    </row>
    <row r="20" spans="1:127">
      <c r="A20" s="73">
        <v>7</v>
      </c>
      <c r="B20" s="73"/>
      <c r="C20" s="142"/>
      <c r="D20" s="142"/>
      <c r="E20" s="142"/>
      <c r="F20" s="142"/>
      <c r="G20" s="142"/>
      <c r="H20" s="142"/>
      <c r="I20" s="142"/>
      <c r="J20" s="14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2"/>
      <c r="DR20" s="142"/>
      <c r="DS20" s="142"/>
      <c r="DT20" s="142"/>
      <c r="DU20" s="142"/>
      <c r="DV20" s="142"/>
      <c r="DW20" s="20"/>
    </row>
    <row r="21" spans="1:127">
      <c r="A21" s="73">
        <v>8</v>
      </c>
      <c r="B21" s="73"/>
      <c r="C21" s="142"/>
      <c r="D21" s="142"/>
      <c r="E21" s="142"/>
      <c r="F21" s="142"/>
      <c r="G21" s="142"/>
      <c r="H21" s="142"/>
      <c r="I21" s="142"/>
      <c r="J21" s="14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2"/>
      <c r="DR21" s="142"/>
      <c r="DS21" s="142"/>
      <c r="DT21" s="142"/>
      <c r="DU21" s="142"/>
      <c r="DV21" s="142"/>
      <c r="DW21" s="20"/>
    </row>
    <row r="22" spans="1:127">
      <c r="A22" s="73">
        <v>9</v>
      </c>
      <c r="B22" s="73"/>
      <c r="C22" s="142"/>
      <c r="D22" s="142"/>
      <c r="E22" s="142"/>
      <c r="F22" s="142"/>
      <c r="G22" s="142"/>
      <c r="H22" s="142"/>
      <c r="I22" s="142"/>
      <c r="J22" s="14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2"/>
      <c r="DR22" s="142"/>
      <c r="DS22" s="142"/>
      <c r="DT22" s="142"/>
      <c r="DU22" s="142"/>
      <c r="DV22" s="142"/>
      <c r="DW22" s="20"/>
    </row>
    <row r="23" spans="1:127">
      <c r="A23" s="73">
        <v>10</v>
      </c>
      <c r="B23" s="73"/>
      <c r="C23" s="142"/>
      <c r="D23" s="142"/>
      <c r="E23" s="142"/>
      <c r="F23" s="142"/>
      <c r="G23" s="142"/>
      <c r="H23" s="142"/>
      <c r="I23" s="142"/>
      <c r="J23" s="14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2"/>
      <c r="DR23" s="142"/>
      <c r="DS23" s="142"/>
      <c r="DT23" s="142"/>
      <c r="DU23" s="142"/>
      <c r="DV23" s="142"/>
      <c r="DW23" s="20"/>
    </row>
    <row r="24" spans="1:127">
      <c r="A24" s="73">
        <v>11</v>
      </c>
      <c r="B24" s="73"/>
      <c r="C24" s="142"/>
      <c r="D24" s="142"/>
      <c r="E24" s="142"/>
      <c r="F24" s="142"/>
      <c r="G24" s="142"/>
      <c r="H24" s="142"/>
      <c r="I24" s="142"/>
      <c r="J24" s="14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2"/>
      <c r="DR24" s="142"/>
      <c r="DS24" s="142"/>
      <c r="DT24" s="142"/>
      <c r="DU24" s="142"/>
      <c r="DV24" s="142"/>
      <c r="DW24" s="20"/>
    </row>
    <row r="25" spans="1:127">
      <c r="A25" s="73">
        <v>12</v>
      </c>
      <c r="B25" s="73"/>
      <c r="C25" s="142"/>
      <c r="D25" s="142"/>
      <c r="E25" s="142"/>
      <c r="F25" s="142"/>
      <c r="G25" s="142"/>
      <c r="H25" s="142"/>
      <c r="I25" s="142"/>
      <c r="J25" s="14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2"/>
      <c r="DR25" s="142"/>
      <c r="DS25" s="142"/>
      <c r="DT25" s="142"/>
      <c r="DU25" s="142"/>
      <c r="DV25" s="142"/>
      <c r="DW25" s="20"/>
    </row>
    <row r="26" spans="1:127">
      <c r="A26" s="73">
        <v>13</v>
      </c>
      <c r="B26" s="73"/>
      <c r="C26" s="142"/>
      <c r="D26" s="142"/>
      <c r="E26" s="142"/>
      <c r="F26" s="142"/>
      <c r="G26" s="142"/>
      <c r="H26" s="142"/>
      <c r="I26" s="142"/>
      <c r="J26" s="14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2"/>
      <c r="DR26" s="142"/>
      <c r="DS26" s="142"/>
      <c r="DT26" s="142"/>
      <c r="DU26" s="142"/>
      <c r="DV26" s="142"/>
      <c r="DW26" s="20"/>
    </row>
    <row r="27" spans="1:127">
      <c r="A27" s="73">
        <v>14</v>
      </c>
      <c r="B27" s="73"/>
      <c r="C27" s="142"/>
      <c r="D27" s="142"/>
      <c r="E27" s="142"/>
      <c r="F27" s="142"/>
      <c r="G27" s="142"/>
      <c r="H27" s="142"/>
      <c r="I27" s="142"/>
      <c r="J27" s="14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2"/>
      <c r="DR27" s="142"/>
      <c r="DS27" s="142"/>
      <c r="DT27" s="142"/>
      <c r="DU27" s="142"/>
      <c r="DV27" s="142"/>
      <c r="DW27" s="20"/>
    </row>
    <row r="28" spans="1:127">
      <c r="A28" s="73">
        <v>15</v>
      </c>
      <c r="B28" s="73"/>
      <c r="C28" s="142"/>
      <c r="D28" s="142"/>
      <c r="E28" s="142"/>
      <c r="F28" s="142"/>
      <c r="G28" s="142"/>
      <c r="H28" s="142"/>
      <c r="I28" s="142"/>
      <c r="J28" s="14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2"/>
      <c r="DR28" s="142"/>
      <c r="DS28" s="142"/>
      <c r="DT28" s="142"/>
      <c r="DU28" s="142"/>
      <c r="DV28" s="142"/>
      <c r="DW28" s="20"/>
    </row>
    <row r="29" spans="1:127">
      <c r="A29" s="73">
        <v>16</v>
      </c>
      <c r="B29" s="73"/>
      <c r="C29" s="142"/>
      <c r="D29" s="142"/>
      <c r="E29" s="142"/>
      <c r="F29" s="142"/>
      <c r="G29" s="142"/>
      <c r="H29" s="142"/>
      <c r="I29" s="142"/>
      <c r="J29" s="14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2"/>
      <c r="DR29" s="142"/>
      <c r="DS29" s="142"/>
      <c r="DT29" s="142"/>
      <c r="DU29" s="142"/>
      <c r="DV29" s="142"/>
      <c r="DW29" s="20"/>
    </row>
    <row r="30" spans="1:127">
      <c r="A30" s="73">
        <v>17</v>
      </c>
      <c r="B30" s="73"/>
      <c r="C30" s="142"/>
      <c r="D30" s="142"/>
      <c r="E30" s="142"/>
      <c r="F30" s="142"/>
      <c r="G30" s="142"/>
      <c r="H30" s="142"/>
      <c r="I30" s="142"/>
      <c r="J30" s="14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2"/>
      <c r="DR30" s="142"/>
      <c r="DS30" s="142"/>
      <c r="DT30" s="142"/>
      <c r="DU30" s="142"/>
      <c r="DV30" s="142"/>
      <c r="DW30" s="20"/>
    </row>
    <row r="31" spans="1:127">
      <c r="A31" s="73">
        <v>18</v>
      </c>
      <c r="B31" s="73"/>
      <c r="C31" s="142"/>
      <c r="D31" s="142"/>
      <c r="E31" s="142"/>
      <c r="F31" s="142"/>
      <c r="G31" s="142"/>
      <c r="H31" s="142"/>
      <c r="I31" s="142"/>
      <c r="J31" s="14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2"/>
      <c r="DR31" s="142"/>
      <c r="DS31" s="142"/>
      <c r="DT31" s="142"/>
      <c r="DU31" s="142"/>
      <c r="DV31" s="142"/>
      <c r="DW31" s="20"/>
    </row>
    <row r="32" spans="1:127">
      <c r="A32" s="73">
        <v>19</v>
      </c>
      <c r="B32" s="73"/>
      <c r="C32" s="142"/>
      <c r="D32" s="142"/>
      <c r="E32" s="142"/>
      <c r="F32" s="142"/>
      <c r="G32" s="142"/>
      <c r="H32" s="142"/>
      <c r="I32" s="142"/>
      <c r="J32" s="14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2"/>
      <c r="DR32" s="142"/>
      <c r="DS32" s="142"/>
      <c r="DT32" s="142"/>
      <c r="DU32" s="142"/>
      <c r="DV32" s="142"/>
      <c r="DW32" s="20"/>
    </row>
    <row r="33" spans="1:127">
      <c r="A33" s="73">
        <v>20</v>
      </c>
      <c r="B33" s="73"/>
      <c r="C33" s="142"/>
      <c r="D33" s="142"/>
      <c r="E33" s="142"/>
      <c r="F33" s="142"/>
      <c r="G33" s="142"/>
      <c r="H33" s="142"/>
      <c r="I33" s="142"/>
      <c r="J33" s="14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2"/>
      <c r="DR33" s="142"/>
      <c r="DS33" s="142"/>
      <c r="DT33" s="142"/>
      <c r="DU33" s="142"/>
      <c r="DV33" s="142"/>
      <c r="DW33" s="20"/>
    </row>
    <row r="34" spans="1:127">
      <c r="A34" s="73">
        <v>21</v>
      </c>
      <c r="B34" s="73"/>
      <c r="C34" s="142"/>
      <c r="D34" s="142"/>
      <c r="E34" s="142"/>
      <c r="F34" s="142"/>
      <c r="G34" s="142"/>
      <c r="H34" s="142"/>
      <c r="I34" s="142"/>
      <c r="J34" s="14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2"/>
      <c r="DR34" s="142"/>
      <c r="DS34" s="142"/>
      <c r="DT34" s="142"/>
      <c r="DU34" s="142"/>
      <c r="DV34" s="142"/>
      <c r="DW34" s="20"/>
    </row>
    <row r="35" spans="1:127">
      <c r="A35" s="73">
        <v>22</v>
      </c>
      <c r="B35" s="73"/>
      <c r="C35" s="142"/>
      <c r="D35" s="142"/>
      <c r="E35" s="142"/>
      <c r="F35" s="142"/>
      <c r="G35" s="142"/>
      <c r="H35" s="142"/>
      <c r="I35" s="142"/>
      <c r="J35" s="14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2"/>
      <c r="DR35" s="142"/>
      <c r="DS35" s="142"/>
      <c r="DT35" s="142"/>
      <c r="DU35" s="142"/>
      <c r="DV35" s="142"/>
      <c r="DW35" s="20"/>
    </row>
    <row r="36" spans="1:127">
      <c r="A36" s="73">
        <v>23</v>
      </c>
      <c r="B36" s="73"/>
      <c r="C36" s="142"/>
      <c r="D36" s="142"/>
      <c r="E36" s="142"/>
      <c r="F36" s="142"/>
      <c r="G36" s="142"/>
      <c r="H36" s="142"/>
      <c r="I36" s="142"/>
      <c r="J36" s="14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2"/>
      <c r="DR36" s="142"/>
      <c r="DS36" s="142"/>
      <c r="DT36" s="142"/>
      <c r="DU36" s="142"/>
      <c r="DV36" s="142"/>
      <c r="DW36" s="20"/>
    </row>
    <row r="37" spans="1:127">
      <c r="A37" s="73">
        <v>24</v>
      </c>
      <c r="B37" s="73"/>
      <c r="C37" s="142"/>
      <c r="D37" s="142"/>
      <c r="E37" s="142"/>
      <c r="F37" s="142"/>
      <c r="G37" s="142"/>
      <c r="H37" s="142"/>
      <c r="I37" s="142"/>
      <c r="J37" s="14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2"/>
      <c r="DR37" s="142"/>
      <c r="DS37" s="142"/>
      <c r="DT37" s="142"/>
      <c r="DU37" s="142"/>
      <c r="DV37" s="142"/>
      <c r="DW37" s="20"/>
    </row>
    <row r="38" spans="1:127">
      <c r="A38" s="73">
        <v>25</v>
      </c>
      <c r="B38" s="73"/>
      <c r="C38" s="142"/>
      <c r="D38" s="142"/>
      <c r="E38" s="142"/>
      <c r="F38" s="142"/>
      <c r="G38" s="142"/>
      <c r="H38" s="142"/>
      <c r="I38" s="142"/>
      <c r="J38" s="14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2"/>
      <c r="DR38" s="142"/>
      <c r="DS38" s="142"/>
      <c r="DT38" s="142"/>
      <c r="DU38" s="142"/>
      <c r="DV38" s="142"/>
      <c r="DW38" s="20"/>
    </row>
    <row r="39" spans="1:127">
      <c r="A39" s="73">
        <v>26</v>
      </c>
      <c r="B39" s="73"/>
      <c r="C39" s="142"/>
      <c r="D39" s="142"/>
      <c r="E39" s="142"/>
      <c r="F39" s="142"/>
      <c r="G39" s="142"/>
      <c r="H39" s="142"/>
      <c r="I39" s="142"/>
      <c r="J39" s="14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2"/>
      <c r="DR39" s="142"/>
      <c r="DS39" s="142"/>
      <c r="DT39" s="142"/>
      <c r="DU39" s="142"/>
      <c r="DV39" s="142"/>
      <c r="DW39" s="20"/>
    </row>
    <row r="40" spans="1:127">
      <c r="A40" s="73">
        <v>27</v>
      </c>
      <c r="B40" s="73"/>
      <c r="C40" s="142"/>
      <c r="D40" s="142"/>
      <c r="E40" s="142"/>
      <c r="F40" s="142"/>
      <c r="G40" s="142"/>
      <c r="H40" s="142"/>
      <c r="I40" s="142"/>
      <c r="J40" s="14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2"/>
      <c r="DR40" s="142"/>
      <c r="DS40" s="142"/>
      <c r="DT40" s="142"/>
      <c r="DU40" s="142"/>
      <c r="DV40" s="142"/>
      <c r="DW40" s="20"/>
    </row>
    <row r="41" spans="1:127">
      <c r="A41" s="73">
        <v>28</v>
      </c>
      <c r="B41" s="73"/>
      <c r="C41" s="142"/>
      <c r="D41" s="142"/>
      <c r="E41" s="142"/>
      <c r="F41" s="142"/>
      <c r="G41" s="142"/>
      <c r="H41" s="142"/>
      <c r="I41" s="142"/>
      <c r="J41" s="14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2"/>
      <c r="DR41" s="142"/>
      <c r="DS41" s="142"/>
      <c r="DT41" s="142"/>
      <c r="DU41" s="142"/>
      <c r="DV41" s="142"/>
      <c r="DW41" s="20"/>
    </row>
    <row r="42" spans="1:127">
      <c r="A42" s="73">
        <v>29</v>
      </c>
      <c r="B42" s="73"/>
      <c r="C42" s="142"/>
      <c r="D42" s="142"/>
      <c r="E42" s="142"/>
      <c r="F42" s="142"/>
      <c r="G42" s="142"/>
      <c r="H42" s="142"/>
      <c r="I42" s="142"/>
      <c r="J42" s="14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2"/>
      <c r="DR42" s="142"/>
      <c r="DS42" s="142"/>
      <c r="DT42" s="142"/>
      <c r="DU42" s="142"/>
      <c r="DV42" s="142"/>
      <c r="DW42" s="20"/>
    </row>
    <row r="43" spans="1:127">
      <c r="A43" s="73">
        <v>30</v>
      </c>
      <c r="B43" s="73"/>
      <c r="C43" s="142"/>
      <c r="D43" s="142"/>
      <c r="E43" s="142"/>
      <c r="F43" s="142"/>
      <c r="G43" s="142"/>
      <c r="H43" s="142"/>
      <c r="I43" s="142"/>
      <c r="J43" s="14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2"/>
      <c r="DR43" s="142"/>
      <c r="DS43" s="142"/>
      <c r="DT43" s="142"/>
      <c r="DU43" s="142"/>
      <c r="DV43" s="142"/>
      <c r="DW43" s="20"/>
    </row>
    <row r="44" spans="1:127">
      <c r="A44" s="73">
        <v>31</v>
      </c>
      <c r="B44" s="73"/>
      <c r="C44" s="142"/>
      <c r="D44" s="142"/>
      <c r="E44" s="142"/>
      <c r="F44" s="142"/>
      <c r="G44" s="142"/>
      <c r="H44" s="142"/>
      <c r="I44" s="142"/>
      <c r="J44" s="14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2"/>
      <c r="DR44" s="142"/>
      <c r="DS44" s="142"/>
      <c r="DT44" s="142"/>
      <c r="DU44" s="142"/>
      <c r="DV44" s="142"/>
      <c r="DW44" s="20"/>
    </row>
    <row r="45" spans="1:127">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5">
        <f>COUNT(AI14:AI44)</f>
        <v>0</v>
      </c>
      <c r="AJ45" s="75"/>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75">
        <f>COUNT(DU14:DU44)</f>
        <v>0</v>
      </c>
      <c r="DV45" s="75"/>
      <c r="DW45" s="20"/>
    </row>
    <row r="46" spans="1:127">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67" t="e">
        <f>AVERAGE(DU14:DU44)</f>
        <v>#DIV/0!</v>
      </c>
      <c r="DV46" s="75"/>
      <c r="DW46" s="20"/>
    </row>
    <row r="47" spans="1:127">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20"/>
    </row>
    <row r="48" spans="1:127">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3"/>
      <c r="B52" s="153"/>
      <c r="C52" s="153"/>
      <c r="D52" s="153"/>
      <c r="E52" s="153"/>
      <c r="F52" s="153"/>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DQ11:DR11"/>
    <mergeCell ref="DS11:DT11"/>
    <mergeCell ref="CO12:CP12"/>
    <mergeCell ref="CQ12:CR12"/>
    <mergeCell ref="CS12:CT12"/>
    <mergeCell ref="CU12:CV12"/>
    <mergeCell ref="CW12:CX12"/>
    <mergeCell ref="CY12:CZ12"/>
    <mergeCell ref="DA12:DB12"/>
    <mergeCell ref="DC12:DD12"/>
    <mergeCell ref="DE12:DF12"/>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M11:CN11"/>
    <mergeCell ref="CO11:CP11"/>
    <mergeCell ref="CQ11:CR11"/>
    <mergeCell ref="CG11:CH11"/>
    <mergeCell ref="CI11:CJ11"/>
    <mergeCell ref="CK11:CL11"/>
    <mergeCell ref="BC11:BD11"/>
    <mergeCell ref="CS11:CT11"/>
    <mergeCell ref="CU11:CV11"/>
    <mergeCell ref="BU11:BV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DE11:DF11"/>
    <mergeCell ref="DG11:DH11"/>
    <mergeCell ref="DI11:DJ11"/>
    <mergeCell ref="DK11:DL11"/>
    <mergeCell ref="DM11:DN11"/>
    <mergeCell ref="DO11:DP11"/>
    <mergeCell ref="CW11:CX11"/>
    <mergeCell ref="CY11:CZ11"/>
    <mergeCell ref="DA11:DB11"/>
    <mergeCell ref="DC11:DD11"/>
    <mergeCell ref="AK11:AL11"/>
    <mergeCell ref="AM11:AN11"/>
    <mergeCell ref="AO11:AP11"/>
    <mergeCell ref="AQ11:AR11"/>
    <mergeCell ref="AS11:AT11"/>
    <mergeCell ref="AU11:AV11"/>
    <mergeCell ref="AW11:AX11"/>
    <mergeCell ref="AY11:AZ11"/>
    <mergeCell ref="BA11:B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AY10:AZ10"/>
    <mergeCell ref="BA10:BB10"/>
    <mergeCell ref="BC10:BD10"/>
    <mergeCell ref="U10:V10"/>
    <mergeCell ref="W10:X10"/>
    <mergeCell ref="Y10:Z10"/>
    <mergeCell ref="AA10:AB10"/>
    <mergeCell ref="AC10:AD10"/>
    <mergeCell ref="AE10:AF10"/>
    <mergeCell ref="AG10:AH10"/>
    <mergeCell ref="AI10:AJ10"/>
    <mergeCell ref="AK10:AL10"/>
    <mergeCell ref="C10:D10"/>
    <mergeCell ref="E10:F10"/>
    <mergeCell ref="G10:H10"/>
    <mergeCell ref="I10:J10"/>
    <mergeCell ref="K10:L10"/>
    <mergeCell ref="M10:N10"/>
    <mergeCell ref="O10:P10"/>
    <mergeCell ref="Q10:R10"/>
    <mergeCell ref="S10:T10"/>
    <mergeCell ref="CU9:CV9"/>
    <mergeCell ref="DQ9:DR9"/>
    <mergeCell ref="DS9:DT9"/>
    <mergeCell ref="DE9:DF9"/>
    <mergeCell ref="DG9:DH9"/>
    <mergeCell ref="DI9:DJ9"/>
    <mergeCell ref="DK9:DL9"/>
    <mergeCell ref="DM9:DN9"/>
    <mergeCell ref="DO9:DP9"/>
    <mergeCell ref="CW9:CX9"/>
    <mergeCell ref="CY9:CZ9"/>
    <mergeCell ref="DA9:DB9"/>
    <mergeCell ref="DC9:DD9"/>
    <mergeCell ref="CC9:CD9"/>
    <mergeCell ref="CE9:CF9"/>
    <mergeCell ref="CG9:CH9"/>
    <mergeCell ref="CI9:CJ9"/>
    <mergeCell ref="CK9:CL9"/>
    <mergeCell ref="CM9:CN9"/>
    <mergeCell ref="CO9:CP9"/>
    <mergeCell ref="CQ9:CR9"/>
    <mergeCell ref="CS9:CT9"/>
    <mergeCell ref="BK9:BL9"/>
    <mergeCell ref="BM9:BN9"/>
    <mergeCell ref="BO9:BP9"/>
    <mergeCell ref="BQ9:BR9"/>
    <mergeCell ref="BS9:BT9"/>
    <mergeCell ref="BU9:BV9"/>
    <mergeCell ref="BW9:BX9"/>
    <mergeCell ref="BY9:BZ9"/>
    <mergeCell ref="CA9:CB9"/>
    <mergeCell ref="AS9:AT9"/>
    <mergeCell ref="AU9:AV9"/>
    <mergeCell ref="AW9:AX9"/>
    <mergeCell ref="AY9:AZ9"/>
    <mergeCell ref="BA9:BB9"/>
    <mergeCell ref="BC9:BD9"/>
    <mergeCell ref="BE9:BF9"/>
    <mergeCell ref="BG9:BH9"/>
    <mergeCell ref="BI9:B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BO8:BP8"/>
    <mergeCell ref="BQ8:BR8"/>
    <mergeCell ref="BS8:BT8"/>
    <mergeCell ref="BU8:BV8"/>
    <mergeCell ref="DC8:DD8"/>
    <mergeCell ref="DE8:DF8"/>
    <mergeCell ref="DG8:DH8"/>
    <mergeCell ref="BW8:BX8"/>
    <mergeCell ref="BY8:BZ8"/>
    <mergeCell ref="CA8:CB8"/>
    <mergeCell ref="CC8:CD8"/>
    <mergeCell ref="CE8:CF8"/>
    <mergeCell ref="DI8:DJ8"/>
    <mergeCell ref="DK8:DL8"/>
    <mergeCell ref="DM8:DN8"/>
    <mergeCell ref="DO8:DP8"/>
    <mergeCell ref="CG8:CH8"/>
    <mergeCell ref="CI8:CJ8"/>
    <mergeCell ref="CK8:CL8"/>
    <mergeCell ref="CM8:CN8"/>
    <mergeCell ref="CO8:CP8"/>
    <mergeCell ref="CQ8:CR8"/>
    <mergeCell ref="CS8:CT8"/>
    <mergeCell ref="CU8:CV8"/>
    <mergeCell ref="CW8:CX8"/>
    <mergeCell ref="CY8:CZ8"/>
    <mergeCell ref="DA8:DB8"/>
    <mergeCell ref="AW8:AX8"/>
    <mergeCell ref="AY8:AZ8"/>
    <mergeCell ref="BA8:BB8"/>
    <mergeCell ref="BC8:BD8"/>
    <mergeCell ref="BE8:BF8"/>
    <mergeCell ref="BG8:BH8"/>
    <mergeCell ref="BI8:BJ8"/>
    <mergeCell ref="BK8:BL8"/>
    <mergeCell ref="BM8:BN8"/>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DQ7:DR7"/>
    <mergeCell ref="DS7:DT7"/>
    <mergeCell ref="DE7:DF7"/>
    <mergeCell ref="DG7:DH7"/>
    <mergeCell ref="DI7:DJ7"/>
    <mergeCell ref="DK7:DL7"/>
    <mergeCell ref="DM7:DN7"/>
    <mergeCell ref="DO7:DP7"/>
    <mergeCell ref="CW7:CX7"/>
    <mergeCell ref="CY7:CZ7"/>
    <mergeCell ref="DA7:DB7"/>
    <mergeCell ref="DC7:DD7"/>
    <mergeCell ref="CE7:CF7"/>
    <mergeCell ref="CG7:CH7"/>
    <mergeCell ref="CI7:CJ7"/>
    <mergeCell ref="CK7:CL7"/>
    <mergeCell ref="CM7:CN7"/>
    <mergeCell ref="CO7:CP7"/>
    <mergeCell ref="CQ7:CR7"/>
    <mergeCell ref="CS7:CT7"/>
    <mergeCell ref="CU7:CV7"/>
    <mergeCell ref="BM7:BN7"/>
    <mergeCell ref="BO7:BP7"/>
    <mergeCell ref="BQ7:BR7"/>
    <mergeCell ref="BS7:BT7"/>
    <mergeCell ref="BU7:BV7"/>
    <mergeCell ref="BW7:BX7"/>
    <mergeCell ref="BY7:BZ7"/>
    <mergeCell ref="CA7:CB7"/>
    <mergeCell ref="CC7:CD7"/>
    <mergeCell ref="AU7:AV7"/>
    <mergeCell ref="AW7:AX7"/>
    <mergeCell ref="AY7:AZ7"/>
    <mergeCell ref="BA7:BB7"/>
    <mergeCell ref="BC7:BD7"/>
    <mergeCell ref="BE7:BF7"/>
    <mergeCell ref="BG7:BH7"/>
    <mergeCell ref="BI7:BJ7"/>
    <mergeCell ref="BK7:BL7"/>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DI6:DJ6"/>
    <mergeCell ref="DK6:DL6"/>
    <mergeCell ref="DM6:DN6"/>
    <mergeCell ref="DO6:DP6"/>
    <mergeCell ref="CO6:CP6"/>
    <mergeCell ref="CQ6:CR6"/>
    <mergeCell ref="CS6:CT6"/>
    <mergeCell ref="CU6:CV6"/>
    <mergeCell ref="CW6:CX6"/>
    <mergeCell ref="CY6:CZ6"/>
    <mergeCell ref="DA6:DB6"/>
    <mergeCell ref="DC6:DD6"/>
    <mergeCell ref="DE6:DF6"/>
    <mergeCell ref="DG6:DH6"/>
    <mergeCell ref="C6:D6"/>
    <mergeCell ref="E6:F6"/>
    <mergeCell ref="G6:H6"/>
    <mergeCell ref="I6:J6"/>
    <mergeCell ref="S6:T6"/>
    <mergeCell ref="U6:V6"/>
    <mergeCell ref="DS5:DT5"/>
    <mergeCell ref="DU5:DV5"/>
    <mergeCell ref="CU5:CV5"/>
    <mergeCell ref="CW5:CX5"/>
    <mergeCell ref="CY5:CZ5"/>
    <mergeCell ref="DA5:DB5"/>
    <mergeCell ref="DK5:DL5"/>
    <mergeCell ref="DM5:DN5"/>
    <mergeCell ref="DO5:DP5"/>
    <mergeCell ref="DQ5:DR5"/>
    <mergeCell ref="W6:X6"/>
    <mergeCell ref="Y6:Z6"/>
    <mergeCell ref="AA6:AB6"/>
    <mergeCell ref="AC6:AD6"/>
    <mergeCell ref="AI6:AJ6"/>
    <mergeCell ref="AK6:AL6"/>
    <mergeCell ref="AM6:AN6"/>
    <mergeCell ref="AO6:AP6"/>
    <mergeCell ref="DG5:DH5"/>
    <mergeCell ref="BG5:BH5"/>
    <mergeCell ref="BI5:BJ5"/>
    <mergeCell ref="BK5:BL5"/>
    <mergeCell ref="BM5:BN5"/>
    <mergeCell ref="BO5:BP5"/>
    <mergeCell ref="BQ5:BR5"/>
    <mergeCell ref="BS5:BT5"/>
    <mergeCell ref="BU5:BV5"/>
    <mergeCell ref="BW5:BX5"/>
    <mergeCell ref="CK5:CL5"/>
    <mergeCell ref="CM5:CN5"/>
    <mergeCell ref="CO5:CP5"/>
    <mergeCell ref="CQ5:CR5"/>
    <mergeCell ref="CS5:CT5"/>
    <mergeCell ref="DC5:DD5"/>
    <mergeCell ref="DE5:DF5"/>
    <mergeCell ref="AU6:AV6"/>
    <mergeCell ref="AW6:AX6"/>
    <mergeCell ref="AY6:AZ6"/>
    <mergeCell ref="BA6:BB6"/>
    <mergeCell ref="BO6:BP6"/>
    <mergeCell ref="BQ6:BR6"/>
    <mergeCell ref="BS6:BT6"/>
    <mergeCell ref="BU6:BV6"/>
    <mergeCell ref="BW6:BX6"/>
    <mergeCell ref="BY6:BZ6"/>
    <mergeCell ref="CA6:CB6"/>
    <mergeCell ref="CC6:CD6"/>
    <mergeCell ref="CE6:CF6"/>
    <mergeCell ref="CG6:CH6"/>
    <mergeCell ref="CI6:CJ6"/>
    <mergeCell ref="CK6:CL6"/>
    <mergeCell ref="CM6:CN6"/>
    <mergeCell ref="BA5:BB5"/>
    <mergeCell ref="BC5:BD5"/>
    <mergeCell ref="BE5:BF5"/>
    <mergeCell ref="DI5:DJ5"/>
    <mergeCell ref="K6:L6"/>
    <mergeCell ref="M6:N6"/>
    <mergeCell ref="O6:P6"/>
    <mergeCell ref="Q6:R6"/>
    <mergeCell ref="AE6:AF6"/>
    <mergeCell ref="AG6:AH6"/>
    <mergeCell ref="AQ6:AR6"/>
    <mergeCell ref="AS6:AT6"/>
    <mergeCell ref="BC6:BD6"/>
    <mergeCell ref="BE6:BF6"/>
    <mergeCell ref="BG6:BH6"/>
    <mergeCell ref="BI6:BJ6"/>
    <mergeCell ref="BK6:BL6"/>
    <mergeCell ref="BM6:BN6"/>
    <mergeCell ref="BY5:BZ5"/>
    <mergeCell ref="CA5:CB5"/>
    <mergeCell ref="CC5:CD5"/>
    <mergeCell ref="CE5:CF5"/>
    <mergeCell ref="CG5:CH5"/>
    <mergeCell ref="CI5:CJ5"/>
    <mergeCell ref="U5:V5"/>
    <mergeCell ref="W5:X5"/>
    <mergeCell ref="Y5:Z5"/>
    <mergeCell ref="DM4:DN4"/>
    <mergeCell ref="DO4:DP4"/>
    <mergeCell ref="DQ4:DR4"/>
    <mergeCell ref="DS4:DT4"/>
    <mergeCell ref="DU4:DV4"/>
    <mergeCell ref="DE4:DF4"/>
    <mergeCell ref="DG4:DH4"/>
    <mergeCell ref="DI4:DJ4"/>
    <mergeCell ref="DK4:DL4"/>
    <mergeCell ref="C5:D5"/>
    <mergeCell ref="E5:F5"/>
    <mergeCell ref="G5:H5"/>
    <mergeCell ref="I5:J5"/>
    <mergeCell ref="K5:L5"/>
    <mergeCell ref="M5:N5"/>
    <mergeCell ref="O5:P5"/>
    <mergeCell ref="Q5:R5"/>
    <mergeCell ref="S5:T5"/>
    <mergeCell ref="AA5:AB5"/>
    <mergeCell ref="AC5:AD5"/>
    <mergeCell ref="AE5:AF5"/>
    <mergeCell ref="AG5:AH5"/>
    <mergeCell ref="AI5:AJ5"/>
    <mergeCell ref="AK5:AL5"/>
    <mergeCell ref="CY4:CZ4"/>
    <mergeCell ref="DA4:DB4"/>
    <mergeCell ref="DC4:DD4"/>
    <mergeCell ref="CC4:CD4"/>
    <mergeCell ref="CE4:CF4"/>
    <mergeCell ref="CG4:CH4"/>
    <mergeCell ref="CI4:CJ4"/>
    <mergeCell ref="CK4:CL4"/>
    <mergeCell ref="CM4:CN4"/>
    <mergeCell ref="CO4:CP4"/>
    <mergeCell ref="CQ4:CR4"/>
    <mergeCell ref="CS4:CT4"/>
    <mergeCell ref="BC4:BD4"/>
    <mergeCell ref="AK4:AL4"/>
    <mergeCell ref="AM4:AN4"/>
    <mergeCell ref="BE4:BF4"/>
    <mergeCell ref="BG4:BH4"/>
    <mergeCell ref="BU4:BV4"/>
    <mergeCell ref="AM5:AN5"/>
    <mergeCell ref="CU4:CV4"/>
    <mergeCell ref="CW4:CX4"/>
    <mergeCell ref="BK4:BL4"/>
    <mergeCell ref="BM4:BN4"/>
    <mergeCell ref="BO4:BP4"/>
    <mergeCell ref="BQ4:BR4"/>
    <mergeCell ref="BS4:BT4"/>
    <mergeCell ref="BY4:BZ4"/>
    <mergeCell ref="CA4:CB4"/>
    <mergeCell ref="AS4:AT4"/>
    <mergeCell ref="AU4:AV4"/>
    <mergeCell ref="AO5:AP5"/>
    <mergeCell ref="AQ5:AR5"/>
    <mergeCell ref="AS5:AT5"/>
    <mergeCell ref="AU5:AV5"/>
    <mergeCell ref="AW5:AX5"/>
    <mergeCell ref="AY5:AZ5"/>
    <mergeCell ref="C4:D4"/>
    <mergeCell ref="E4:F4"/>
    <mergeCell ref="G4:H4"/>
    <mergeCell ref="I4:J4"/>
    <mergeCell ref="W4:X4"/>
    <mergeCell ref="Y4:Z4"/>
    <mergeCell ref="BW4:BX4"/>
    <mergeCell ref="K4:L4"/>
    <mergeCell ref="M4:N4"/>
    <mergeCell ref="O4:P4"/>
    <mergeCell ref="Q4:R4"/>
    <mergeCell ref="BI4:BJ4"/>
    <mergeCell ref="AA4:AB4"/>
    <mergeCell ref="AC4:AD4"/>
    <mergeCell ref="AE4:AF4"/>
    <mergeCell ref="AG4:AH4"/>
    <mergeCell ref="AI4:AJ4"/>
    <mergeCell ref="S4:T4"/>
    <mergeCell ref="U4:V4"/>
    <mergeCell ref="AO4:AP4"/>
    <mergeCell ref="AQ4:AR4"/>
    <mergeCell ref="AW4:AX4"/>
    <mergeCell ref="AY4:AZ4"/>
    <mergeCell ref="BA4:BB4"/>
  </mergeCells>
  <phoneticPr fontId="21" type="noConversion"/>
  <conditionalFormatting sqref="CR45">
    <cfRule type="cellIs" dxfId="151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518" priority="2" stopIfTrue="1" operator="lessThan">
      <formula>H$12</formula>
    </cfRule>
  </conditionalFormatting>
  <conditionalFormatting sqref="H46 J46 L46 N46 P46 R46 T46 V46 X46 Z46 AB46 AD46 AF46">
    <cfRule type="cellIs" dxfId="1517" priority="3" stopIfTrue="1" operator="greaterThan">
      <formula>H10</formula>
    </cfRule>
  </conditionalFormatting>
  <conditionalFormatting sqref="H47 J47 L47 N47 P47 R47 T47 V47 X47 Z47 AB47 AD47 AF47">
    <cfRule type="cellIs" dxfId="151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1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51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13" priority="7" stopIfTrue="1">
      <formula>AND(NOT(ISBLANK(C$8)),C14&gt;C$8)</formula>
    </cfRule>
    <cfRule type="expression" dxfId="151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1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1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DO44" sqref="DO44"/>
    </sheetView>
  </sheetViews>
  <sheetFormatPr defaultColWidth="9.109375" defaultRowHeight="13.2"/>
  <cols>
    <col min="1" max="1" width="8" style="2" customWidth="1"/>
    <col min="2" max="2" width="12.44140625" style="2" customWidth="1"/>
    <col min="3" max="3" width="9.6640625" style="2" customWidth="1"/>
    <col min="4" max="4" width="19.6640625" style="2" customWidth="1"/>
    <col min="5" max="5" width="9.6640625" style="2" customWidth="1"/>
    <col min="6" max="6" width="19.6640625" style="2" customWidth="1"/>
    <col min="7" max="7" width="9.6640625" style="2" customWidth="1"/>
    <col min="8" max="8" width="16.5546875" style="2" customWidth="1"/>
    <col min="9" max="9" width="9.6640625" style="2" customWidth="1"/>
    <col min="10" max="10" width="19.6640625" style="2" customWidth="1"/>
    <col min="11" max="11" width="9.88671875" style="2" customWidth="1"/>
    <col min="12" max="12" width="19.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hidden="1" customWidth="1"/>
    <col min="58" max="58" width="18.6640625" style="2" hidden="1" customWidth="1"/>
    <col min="59" max="59" width="9.6640625" style="2" customWidth="1"/>
    <col min="60" max="60" width="18.6640625" style="2"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27" width="9.6640625" style="2" customWidth="1"/>
    <col min="128" max="16384" width="9.109375" style="2"/>
  </cols>
  <sheetData>
    <row r="1" spans="1:131">
      <c r="A1" s="86" t="s">
        <v>160</v>
      </c>
      <c r="B1" s="87" t="s">
        <v>281</v>
      </c>
      <c r="C1" s="70" t="s">
        <v>157</v>
      </c>
      <c r="D1" s="70"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1">
      <c r="A2" s="20"/>
      <c r="B2" s="20"/>
      <c r="C2" s="20"/>
      <c r="D2" s="20"/>
      <c r="E2" s="71" t="s">
        <v>264</v>
      </c>
      <c r="F2" s="71"/>
      <c r="G2" s="71"/>
      <c r="H2" s="71"/>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c r="A3" s="72"/>
      <c r="B3" s="20"/>
      <c r="C3" s="20"/>
      <c r="D3" s="20"/>
      <c r="E3" s="71"/>
      <c r="F3" s="20" t="s">
        <v>275</v>
      </c>
      <c r="G3" s="71"/>
      <c r="H3" s="71"/>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c r="A4" s="17"/>
      <c r="B4" s="82" t="s">
        <v>161</v>
      </c>
      <c r="C4" s="260">
        <v>7</v>
      </c>
      <c r="D4" s="261"/>
      <c r="E4" s="260">
        <v>13</v>
      </c>
      <c r="F4" s="261"/>
      <c r="G4" s="260">
        <v>14</v>
      </c>
      <c r="H4" s="261"/>
      <c r="I4" s="260">
        <v>99</v>
      </c>
      <c r="J4" s="261"/>
      <c r="K4" s="260">
        <v>100</v>
      </c>
      <c r="L4" s="261"/>
      <c r="M4" s="260">
        <v>16</v>
      </c>
      <c r="N4" s="261"/>
      <c r="O4" s="260">
        <v>19</v>
      </c>
      <c r="P4" s="261"/>
      <c r="Q4" s="260">
        <v>20</v>
      </c>
      <c r="R4" s="261"/>
      <c r="S4" s="260">
        <v>17</v>
      </c>
      <c r="T4" s="261"/>
      <c r="U4" s="260">
        <v>18</v>
      </c>
      <c r="V4" s="261"/>
      <c r="W4" s="260">
        <v>21</v>
      </c>
      <c r="X4" s="261"/>
      <c r="Y4" s="260">
        <v>23</v>
      </c>
      <c r="Z4" s="261"/>
      <c r="AA4" s="260">
        <v>26</v>
      </c>
      <c r="AB4" s="261"/>
      <c r="AC4" s="260">
        <v>29</v>
      </c>
      <c r="AD4" s="261"/>
      <c r="AE4" s="260">
        <v>38</v>
      </c>
      <c r="AF4" s="261"/>
      <c r="AG4" s="260">
        <v>32</v>
      </c>
      <c r="AH4" s="261"/>
      <c r="AI4" s="260">
        <v>33</v>
      </c>
      <c r="AJ4" s="261"/>
      <c r="AK4" s="260">
        <v>31</v>
      </c>
      <c r="AL4" s="261"/>
      <c r="AM4" s="260">
        <v>35</v>
      </c>
      <c r="AN4" s="261"/>
      <c r="AO4" s="260">
        <v>37</v>
      </c>
      <c r="AP4" s="261"/>
      <c r="AQ4" s="260">
        <v>39</v>
      </c>
      <c r="AR4" s="261"/>
      <c r="AS4" s="260">
        <v>43</v>
      </c>
      <c r="AT4" s="261"/>
      <c r="AU4" s="260">
        <v>44</v>
      </c>
      <c r="AV4" s="261"/>
      <c r="AW4" s="260">
        <v>45</v>
      </c>
      <c r="AX4" s="261"/>
      <c r="AY4" s="260">
        <v>40</v>
      </c>
      <c r="AZ4" s="261"/>
      <c r="BA4" s="260">
        <v>42</v>
      </c>
      <c r="BB4" s="261"/>
      <c r="BC4" s="260">
        <v>50</v>
      </c>
      <c r="BD4" s="261"/>
      <c r="BE4" s="260">
        <v>46</v>
      </c>
      <c r="BF4" s="261"/>
      <c r="BG4" s="260">
        <v>47</v>
      </c>
      <c r="BH4" s="261"/>
      <c r="BI4" s="260">
        <v>48</v>
      </c>
      <c r="BJ4" s="261"/>
      <c r="BK4" s="260">
        <v>52</v>
      </c>
      <c r="BL4" s="261"/>
      <c r="BM4" s="260">
        <v>53</v>
      </c>
      <c r="BN4" s="261"/>
      <c r="BO4" s="260">
        <v>54</v>
      </c>
      <c r="BP4" s="261"/>
      <c r="BQ4" s="260">
        <v>55</v>
      </c>
      <c r="BR4" s="261"/>
      <c r="BS4" s="260">
        <v>56</v>
      </c>
      <c r="BT4" s="261"/>
      <c r="BU4" s="260">
        <v>71</v>
      </c>
      <c r="BV4" s="261"/>
      <c r="BW4" s="260">
        <v>63</v>
      </c>
      <c r="BX4" s="261"/>
      <c r="BY4" s="260">
        <v>64</v>
      </c>
      <c r="BZ4" s="261"/>
      <c r="CA4" s="260">
        <v>65</v>
      </c>
      <c r="CB4" s="261"/>
      <c r="CC4" s="260">
        <v>66</v>
      </c>
      <c r="CD4" s="261"/>
      <c r="CE4" s="260">
        <v>67</v>
      </c>
      <c r="CF4" s="261"/>
      <c r="CG4" s="260">
        <v>68</v>
      </c>
      <c r="CH4" s="261"/>
      <c r="CI4" s="260">
        <v>69</v>
      </c>
      <c r="CJ4" s="261"/>
      <c r="CK4" s="260">
        <v>78</v>
      </c>
      <c r="CL4" s="261"/>
      <c r="CM4" s="260">
        <v>79</v>
      </c>
      <c r="CN4" s="261"/>
      <c r="CO4" s="260">
        <v>74</v>
      </c>
      <c r="CP4" s="261"/>
      <c r="CQ4" s="260">
        <v>82</v>
      </c>
      <c r="CR4" s="261"/>
      <c r="CS4" s="260">
        <v>72</v>
      </c>
      <c r="CT4" s="261"/>
      <c r="CU4" s="260">
        <v>76</v>
      </c>
      <c r="CV4" s="261"/>
      <c r="CW4" s="260">
        <v>83</v>
      </c>
      <c r="CX4" s="261"/>
      <c r="CY4" s="260">
        <v>73</v>
      </c>
      <c r="CZ4" s="261"/>
      <c r="DA4" s="260">
        <v>80</v>
      </c>
      <c r="DB4" s="261"/>
      <c r="DC4" s="260">
        <v>70</v>
      </c>
      <c r="DD4" s="261"/>
      <c r="DE4" s="260">
        <v>75</v>
      </c>
      <c r="DF4" s="261"/>
      <c r="DG4" s="260">
        <v>77</v>
      </c>
      <c r="DH4" s="261"/>
      <c r="DI4" s="260">
        <v>59</v>
      </c>
      <c r="DJ4" s="261"/>
      <c r="DK4" s="260">
        <v>60</v>
      </c>
      <c r="DL4" s="261"/>
      <c r="DM4" s="260">
        <v>62</v>
      </c>
      <c r="DN4" s="261"/>
      <c r="DO4" s="260">
        <v>84</v>
      </c>
      <c r="DP4" s="261"/>
      <c r="DQ4" s="260">
        <v>85</v>
      </c>
      <c r="DR4" s="261"/>
      <c r="DS4" s="260">
        <v>87</v>
      </c>
      <c r="DT4" s="261"/>
      <c r="DU4" s="260"/>
      <c r="DV4" s="261"/>
      <c r="DW4" s="19"/>
    </row>
    <row r="5" spans="1:131" s="1" customFormat="1" ht="25.5" customHeight="1">
      <c r="A5" s="17"/>
      <c r="B5" s="18" t="s">
        <v>10</v>
      </c>
      <c r="C5" s="221" t="s">
        <v>137</v>
      </c>
      <c r="D5" s="222"/>
      <c r="E5" s="221" t="s">
        <v>97</v>
      </c>
      <c r="F5" s="222"/>
      <c r="G5" s="221" t="s">
        <v>98</v>
      </c>
      <c r="H5" s="222"/>
      <c r="I5" s="221" t="s">
        <v>238</v>
      </c>
      <c r="J5" s="222"/>
      <c r="K5" s="221" t="s">
        <v>239</v>
      </c>
      <c r="L5" s="222"/>
      <c r="M5" s="221" t="s">
        <v>99</v>
      </c>
      <c r="N5" s="222"/>
      <c r="O5" s="221" t="s">
        <v>103</v>
      </c>
      <c r="P5" s="222"/>
      <c r="Q5" s="221" t="s">
        <v>104</v>
      </c>
      <c r="R5" s="222"/>
      <c r="S5" s="221" t="s">
        <v>101</v>
      </c>
      <c r="T5" s="222"/>
      <c r="U5" s="221" t="s">
        <v>102</v>
      </c>
      <c r="V5" s="222"/>
      <c r="W5" s="221" t="s">
        <v>36</v>
      </c>
      <c r="X5" s="222"/>
      <c r="Y5" s="221" t="s">
        <v>93</v>
      </c>
      <c r="Z5" s="222"/>
      <c r="AA5" s="221" t="s">
        <v>195</v>
      </c>
      <c r="AB5" s="222"/>
      <c r="AC5" s="221" t="s">
        <v>205</v>
      </c>
      <c r="AD5" s="222"/>
      <c r="AE5" s="221" t="s">
        <v>17</v>
      </c>
      <c r="AF5" s="222"/>
      <c r="AG5" s="221" t="s">
        <v>105</v>
      </c>
      <c r="AH5" s="222"/>
      <c r="AI5" s="221" t="s">
        <v>197</v>
      </c>
      <c r="AJ5" s="222"/>
      <c r="AK5" s="221" t="s">
        <v>164</v>
      </c>
      <c r="AL5" s="222"/>
      <c r="AM5" s="221" t="s">
        <v>198</v>
      </c>
      <c r="AN5" s="222"/>
      <c r="AO5" s="221" t="s">
        <v>199</v>
      </c>
      <c r="AP5" s="222"/>
      <c r="AQ5" s="221" t="s">
        <v>240</v>
      </c>
      <c r="AR5" s="222"/>
      <c r="AS5" s="221" t="s">
        <v>241</v>
      </c>
      <c r="AT5" s="222"/>
      <c r="AU5" s="221" t="s">
        <v>107</v>
      </c>
      <c r="AV5" s="222"/>
      <c r="AW5" s="221" t="s">
        <v>108</v>
      </c>
      <c r="AX5" s="222"/>
      <c r="AY5" s="221" t="s">
        <v>94</v>
      </c>
      <c r="AZ5" s="222"/>
      <c r="BA5" s="221" t="s">
        <v>248</v>
      </c>
      <c r="BB5" s="222"/>
      <c r="BC5" s="221" t="s">
        <v>202</v>
      </c>
      <c r="BD5" s="222"/>
      <c r="BE5" s="221" t="s">
        <v>6</v>
      </c>
      <c r="BF5" s="222"/>
      <c r="BG5" s="221" t="s">
        <v>8</v>
      </c>
      <c r="BH5" s="222"/>
      <c r="BI5" s="221" t="s">
        <v>7</v>
      </c>
      <c r="BJ5" s="222"/>
      <c r="BK5" s="221" t="s">
        <v>109</v>
      </c>
      <c r="BL5" s="222"/>
      <c r="BM5" s="221" t="s">
        <v>203</v>
      </c>
      <c r="BN5" s="222"/>
      <c r="BO5" s="221" t="s">
        <v>88</v>
      </c>
      <c r="BP5" s="222"/>
      <c r="BQ5" s="221" t="s">
        <v>253</v>
      </c>
      <c r="BR5" s="222"/>
      <c r="BS5" s="221" t="s">
        <v>73</v>
      </c>
      <c r="BT5" s="222"/>
      <c r="BU5" s="221" t="s">
        <v>146</v>
      </c>
      <c r="BV5" s="222"/>
      <c r="BW5" s="221" t="s">
        <v>115</v>
      </c>
      <c r="BX5" s="222"/>
      <c r="BY5" s="221" t="s">
        <v>143</v>
      </c>
      <c r="BZ5" s="222"/>
      <c r="CA5" s="221" t="s">
        <v>140</v>
      </c>
      <c r="CB5" s="222"/>
      <c r="CC5" s="221" t="s">
        <v>139</v>
      </c>
      <c r="CD5" s="222"/>
      <c r="CE5" s="221" t="s">
        <v>141</v>
      </c>
      <c r="CF5" s="222"/>
      <c r="CG5" s="221" t="s">
        <v>142</v>
      </c>
      <c r="CH5" s="222"/>
      <c r="CI5" s="221" t="s">
        <v>144</v>
      </c>
      <c r="CJ5" s="222"/>
      <c r="CK5" s="221" t="s">
        <v>129</v>
      </c>
      <c r="CL5" s="222"/>
      <c r="CM5" s="221" t="s">
        <v>150</v>
      </c>
      <c r="CN5" s="222"/>
      <c r="CO5" s="221" t="s">
        <v>148</v>
      </c>
      <c r="CP5" s="222"/>
      <c r="CQ5" s="221" t="s">
        <v>56</v>
      </c>
      <c r="CR5" s="222"/>
      <c r="CS5" s="221" t="s">
        <v>147</v>
      </c>
      <c r="CT5" s="222"/>
      <c r="CU5" s="221" t="s">
        <v>165</v>
      </c>
      <c r="CV5" s="222"/>
      <c r="CW5" s="221" t="s">
        <v>152</v>
      </c>
      <c r="CX5" s="222"/>
      <c r="CY5" s="221" t="s">
        <v>125</v>
      </c>
      <c r="CZ5" s="222"/>
      <c r="DA5" s="221" t="s">
        <v>151</v>
      </c>
      <c r="DB5" s="222"/>
      <c r="DC5" s="221" t="s">
        <v>145</v>
      </c>
      <c r="DD5" s="222"/>
      <c r="DE5" s="221" t="s">
        <v>80</v>
      </c>
      <c r="DF5" s="222"/>
      <c r="DG5" s="221" t="s">
        <v>149</v>
      </c>
      <c r="DH5" s="222"/>
      <c r="DI5" s="221" t="s">
        <v>74</v>
      </c>
      <c r="DJ5" s="222"/>
      <c r="DK5" s="221" t="s">
        <v>90</v>
      </c>
      <c r="DL5" s="222"/>
      <c r="DM5" s="221" t="s">
        <v>114</v>
      </c>
      <c r="DN5" s="222"/>
      <c r="DO5" s="221" t="s">
        <v>153</v>
      </c>
      <c r="DP5" s="222"/>
      <c r="DQ5" s="221" t="s">
        <v>18</v>
      </c>
      <c r="DR5" s="222"/>
      <c r="DS5" s="221" t="s">
        <v>40</v>
      </c>
      <c r="DT5" s="222"/>
      <c r="DU5" s="250" t="s">
        <v>162</v>
      </c>
      <c r="DV5" s="251"/>
      <c r="DW5" s="19"/>
    </row>
    <row r="6" spans="1:131" s="1" customFormat="1" ht="15.75" customHeight="1">
      <c r="A6" s="17"/>
      <c r="B6" s="18" t="s">
        <v>11</v>
      </c>
      <c r="C6" s="221" t="s">
        <v>2</v>
      </c>
      <c r="D6" s="222"/>
      <c r="E6" s="221" t="s">
        <v>70</v>
      </c>
      <c r="F6" s="222"/>
      <c r="G6" s="221" t="s">
        <v>70</v>
      </c>
      <c r="H6" s="222"/>
      <c r="I6" s="221" t="s">
        <v>163</v>
      </c>
      <c r="J6" s="222"/>
      <c r="K6" s="221" t="s">
        <v>163</v>
      </c>
      <c r="L6" s="222"/>
      <c r="M6" s="221" t="s">
        <v>163</v>
      </c>
      <c r="N6" s="222"/>
      <c r="O6" s="221" t="s">
        <v>3</v>
      </c>
      <c r="P6" s="222"/>
      <c r="Q6" s="221" t="s">
        <v>3</v>
      </c>
      <c r="R6" s="222"/>
      <c r="S6" s="221" t="s">
        <v>138</v>
      </c>
      <c r="T6" s="222" t="s">
        <v>39</v>
      </c>
      <c r="U6" s="221" t="s">
        <v>138</v>
      </c>
      <c r="V6" s="222" t="s">
        <v>39</v>
      </c>
      <c r="W6" s="221" t="s">
        <v>3</v>
      </c>
      <c r="X6" s="222"/>
      <c r="Y6" s="221" t="s">
        <v>3</v>
      </c>
      <c r="Z6" s="222"/>
      <c r="AA6" s="221" t="s">
        <v>3</v>
      </c>
      <c r="AB6" s="222"/>
      <c r="AC6" s="221" t="s">
        <v>3</v>
      </c>
      <c r="AD6" s="222"/>
      <c r="AE6" s="221" t="s">
        <v>3</v>
      </c>
      <c r="AF6" s="222"/>
      <c r="AG6" s="221" t="s">
        <v>3</v>
      </c>
      <c r="AH6" s="222"/>
      <c r="AI6" s="221" t="s">
        <v>3</v>
      </c>
      <c r="AJ6" s="222"/>
      <c r="AK6" s="221" t="s">
        <v>3</v>
      </c>
      <c r="AL6" s="222"/>
      <c r="AM6" s="221" t="s">
        <v>3</v>
      </c>
      <c r="AN6" s="222"/>
      <c r="AO6" s="221" t="s">
        <v>3</v>
      </c>
      <c r="AP6" s="222"/>
      <c r="AQ6" s="221" t="s">
        <v>3</v>
      </c>
      <c r="AR6" s="222"/>
      <c r="AS6" s="221" t="s">
        <v>9</v>
      </c>
      <c r="AT6" s="222"/>
      <c r="AU6" s="221" t="s">
        <v>3</v>
      </c>
      <c r="AV6" s="222"/>
      <c r="AW6" s="221" t="s">
        <v>3</v>
      </c>
      <c r="AX6" s="222"/>
      <c r="AY6" s="221" t="s">
        <v>3</v>
      </c>
      <c r="AZ6" s="222"/>
      <c r="BA6" s="221" t="s">
        <v>3</v>
      </c>
      <c r="BB6" s="222"/>
      <c r="BC6" s="221" t="s">
        <v>3</v>
      </c>
      <c r="BD6" s="222"/>
      <c r="BE6" s="221" t="s">
        <v>3</v>
      </c>
      <c r="BF6" s="222"/>
      <c r="BG6" s="221" t="s">
        <v>3</v>
      </c>
      <c r="BH6" s="222"/>
      <c r="BI6" s="221" t="s">
        <v>3</v>
      </c>
      <c r="BJ6" s="222"/>
      <c r="BK6" s="221" t="s">
        <v>89</v>
      </c>
      <c r="BL6" s="222"/>
      <c r="BM6" s="221" t="s">
        <v>89</v>
      </c>
      <c r="BN6" s="222"/>
      <c r="BO6" s="221" t="s">
        <v>3</v>
      </c>
      <c r="BP6" s="222"/>
      <c r="BQ6" s="221" t="s">
        <v>3</v>
      </c>
      <c r="BR6" s="222"/>
      <c r="BS6" s="221" t="s">
        <v>3</v>
      </c>
      <c r="BT6" s="222"/>
      <c r="BU6" s="221" t="s">
        <v>3</v>
      </c>
      <c r="BV6" s="222"/>
      <c r="BW6" s="221" t="s">
        <v>3</v>
      </c>
      <c r="BX6" s="222"/>
      <c r="BY6" s="221" t="s">
        <v>3</v>
      </c>
      <c r="BZ6" s="222"/>
      <c r="CA6" s="221" t="s">
        <v>3</v>
      </c>
      <c r="CB6" s="222"/>
      <c r="CC6" s="221" t="s">
        <v>3</v>
      </c>
      <c r="CD6" s="222"/>
      <c r="CE6" s="221" t="s">
        <v>3</v>
      </c>
      <c r="CF6" s="222"/>
      <c r="CG6" s="221" t="s">
        <v>3</v>
      </c>
      <c r="CH6" s="222"/>
      <c r="CI6" s="221" t="s">
        <v>3</v>
      </c>
      <c r="CJ6" s="222"/>
      <c r="CK6" s="221" t="s">
        <v>3</v>
      </c>
      <c r="CL6" s="222"/>
      <c r="CM6" s="221" t="s">
        <v>3</v>
      </c>
      <c r="CN6" s="222"/>
      <c r="CO6" s="221" t="s">
        <v>3</v>
      </c>
      <c r="CP6" s="222"/>
      <c r="CQ6" s="221" t="s">
        <v>3</v>
      </c>
      <c r="CR6" s="222"/>
      <c r="CS6" s="221" t="s">
        <v>3</v>
      </c>
      <c r="CT6" s="222"/>
      <c r="CU6" s="221" t="s">
        <v>3</v>
      </c>
      <c r="CV6" s="222"/>
      <c r="CW6" s="221" t="s">
        <v>3</v>
      </c>
      <c r="CX6" s="222"/>
      <c r="CY6" s="221" t="s">
        <v>3</v>
      </c>
      <c r="CZ6" s="222"/>
      <c r="DA6" s="221" t="s">
        <v>3</v>
      </c>
      <c r="DB6" s="222"/>
      <c r="DC6" s="221" t="s">
        <v>3</v>
      </c>
      <c r="DD6" s="222"/>
      <c r="DE6" s="221" t="s">
        <v>3</v>
      </c>
      <c r="DF6" s="222"/>
      <c r="DG6" s="221" t="s">
        <v>3</v>
      </c>
      <c r="DH6" s="222"/>
      <c r="DI6" s="221" t="s">
        <v>3</v>
      </c>
      <c r="DJ6" s="222"/>
      <c r="DK6" s="221" t="s">
        <v>3</v>
      </c>
      <c r="DL6" s="222"/>
      <c r="DM6" s="221" t="s">
        <v>3</v>
      </c>
      <c r="DN6" s="222"/>
      <c r="DO6" s="221" t="s">
        <v>3</v>
      </c>
      <c r="DP6" s="222"/>
      <c r="DQ6" s="221"/>
      <c r="DR6" s="222"/>
      <c r="DS6" s="221"/>
      <c r="DT6" s="222"/>
      <c r="DU6" s="128"/>
      <c r="DV6" s="129"/>
      <c r="DW6" s="19"/>
    </row>
    <row r="7" spans="1:131" s="1" customFormat="1" ht="27.75" customHeight="1">
      <c r="A7" s="17"/>
      <c r="B7" s="21" t="s">
        <v>134</v>
      </c>
      <c r="C7" s="248"/>
      <c r="D7" s="249"/>
      <c r="E7" s="248"/>
      <c r="F7" s="249"/>
      <c r="G7" s="248"/>
      <c r="H7" s="249"/>
      <c r="I7" s="248"/>
      <c r="J7" s="249" t="s">
        <v>95</v>
      </c>
      <c r="K7" s="248"/>
      <c r="L7" s="249" t="s">
        <v>95</v>
      </c>
      <c r="M7" s="248"/>
      <c r="N7" s="249"/>
      <c r="O7" s="248"/>
      <c r="P7" s="249"/>
      <c r="Q7" s="248"/>
      <c r="R7" s="249"/>
      <c r="S7" s="248"/>
      <c r="T7" s="249"/>
      <c r="U7" s="248"/>
      <c r="V7" s="249"/>
      <c r="W7" s="248">
        <v>10</v>
      </c>
      <c r="X7" s="249">
        <v>10</v>
      </c>
      <c r="Y7" s="248">
        <v>10</v>
      </c>
      <c r="Z7" s="249">
        <v>10</v>
      </c>
      <c r="AA7" s="248">
        <v>70</v>
      </c>
      <c r="AB7" s="249">
        <v>100</v>
      </c>
      <c r="AC7" s="248"/>
      <c r="AD7" s="249"/>
      <c r="AE7" s="248">
        <v>10</v>
      </c>
      <c r="AF7" s="249">
        <v>25</v>
      </c>
      <c r="AG7" s="248">
        <v>1.5</v>
      </c>
      <c r="AH7" s="249">
        <v>20</v>
      </c>
      <c r="AI7" s="248">
        <v>1.5</v>
      </c>
      <c r="AJ7" s="249">
        <v>20</v>
      </c>
      <c r="AK7" s="248"/>
      <c r="AL7" s="249"/>
      <c r="AM7" s="248"/>
      <c r="AN7" s="249"/>
      <c r="AO7" s="248"/>
      <c r="AP7" s="249"/>
      <c r="AQ7" s="248">
        <v>1</v>
      </c>
      <c r="AR7" s="249">
        <v>5</v>
      </c>
      <c r="AS7" s="248">
        <v>200</v>
      </c>
      <c r="AT7" s="249">
        <v>10</v>
      </c>
      <c r="AU7" s="248">
        <v>0.05</v>
      </c>
      <c r="AV7" s="249"/>
      <c r="AW7" s="248">
        <v>0.05</v>
      </c>
      <c r="AX7" s="249"/>
      <c r="AY7" s="248">
        <v>1</v>
      </c>
      <c r="AZ7" s="249"/>
      <c r="BA7" s="248">
        <v>0.5</v>
      </c>
      <c r="BB7" s="249">
        <v>2</v>
      </c>
      <c r="BC7" s="248"/>
      <c r="BD7" s="249">
        <v>2</v>
      </c>
      <c r="BE7" s="248"/>
      <c r="BF7" s="249"/>
      <c r="BG7" s="248">
        <v>5.0000000000000001E-3</v>
      </c>
      <c r="BH7" s="249"/>
      <c r="BI7" s="248"/>
      <c r="BJ7" s="249"/>
      <c r="BK7" s="248"/>
      <c r="BL7" s="249">
        <v>1.4</v>
      </c>
      <c r="BM7" s="248"/>
      <c r="BN7" s="249">
        <v>1.4</v>
      </c>
      <c r="BO7" s="248">
        <v>400</v>
      </c>
      <c r="BP7" s="249">
        <v>250</v>
      </c>
      <c r="BQ7" s="248">
        <v>200</v>
      </c>
      <c r="BR7" s="249">
        <v>150</v>
      </c>
      <c r="BS7" s="248"/>
      <c r="BT7" s="249">
        <v>0.4</v>
      </c>
      <c r="BU7" s="248">
        <v>0.01</v>
      </c>
      <c r="BV7" s="249">
        <v>0.1</v>
      </c>
      <c r="BW7" s="248">
        <v>5.0000000000000001E-3</v>
      </c>
      <c r="BX7" s="249">
        <v>0.01</v>
      </c>
      <c r="BY7" s="248">
        <v>0.02</v>
      </c>
      <c r="BZ7" s="249">
        <v>0.2</v>
      </c>
      <c r="CA7" s="248">
        <v>0.05</v>
      </c>
      <c r="CB7" s="249">
        <v>0.2</v>
      </c>
      <c r="CC7" s="248">
        <v>8.0000000000000002E-3</v>
      </c>
      <c r="CD7" s="249">
        <v>0.1</v>
      </c>
      <c r="CE7" s="248">
        <v>0.2</v>
      </c>
      <c r="CF7" s="249">
        <v>2</v>
      </c>
      <c r="CG7" s="248">
        <v>5.0000000000000001E-4</v>
      </c>
      <c r="CH7" s="249">
        <v>2E-3</v>
      </c>
      <c r="CI7" s="248">
        <v>0.05</v>
      </c>
      <c r="CJ7" s="249">
        <v>0.1</v>
      </c>
      <c r="CK7" s="248"/>
      <c r="CL7" s="249">
        <v>0.02</v>
      </c>
      <c r="CM7" s="248"/>
      <c r="CN7" s="249">
        <v>2</v>
      </c>
      <c r="CO7" s="248"/>
      <c r="CP7" s="249">
        <v>0.2</v>
      </c>
      <c r="CQ7" s="248"/>
      <c r="CR7" s="249">
        <v>5</v>
      </c>
      <c r="CS7" s="248"/>
      <c r="CT7" s="249">
        <v>0.01</v>
      </c>
      <c r="CU7" s="248"/>
      <c r="CV7" s="249">
        <v>0.1</v>
      </c>
      <c r="CW7" s="248"/>
      <c r="CX7" s="249">
        <v>0.1</v>
      </c>
      <c r="CY7" s="248"/>
      <c r="CZ7" s="249">
        <v>0.05</v>
      </c>
      <c r="DA7" s="248"/>
      <c r="DB7" s="249">
        <v>2.5</v>
      </c>
      <c r="DC7" s="248"/>
      <c r="DD7" s="249"/>
      <c r="DE7" s="248"/>
      <c r="DF7" s="249"/>
      <c r="DG7" s="248"/>
      <c r="DH7" s="249"/>
      <c r="DI7" s="248"/>
      <c r="DJ7" s="249"/>
      <c r="DK7" s="248"/>
      <c r="DL7" s="249"/>
      <c r="DM7" s="248"/>
      <c r="DN7" s="249"/>
      <c r="DO7" s="248"/>
      <c r="DP7" s="249"/>
      <c r="DQ7" s="248"/>
      <c r="DR7" s="249"/>
      <c r="DS7" s="248"/>
      <c r="DT7" s="249"/>
      <c r="DU7" s="248"/>
      <c r="DV7" s="249"/>
      <c r="DW7" s="19"/>
    </row>
    <row r="8" spans="1:131" s="1" customFormat="1" ht="28.5" customHeight="1">
      <c r="A8" s="17"/>
      <c r="B8" s="21" t="s">
        <v>135</v>
      </c>
      <c r="C8" s="248"/>
      <c r="D8" s="249"/>
      <c r="E8" s="248"/>
      <c r="F8" s="249"/>
      <c r="G8" s="248"/>
      <c r="H8" s="249"/>
      <c r="I8" s="248">
        <v>8.5</v>
      </c>
      <c r="J8" s="249"/>
      <c r="K8" s="248">
        <v>8.5</v>
      </c>
      <c r="L8" s="249"/>
      <c r="M8" s="248">
        <v>8.5</v>
      </c>
      <c r="N8" s="249"/>
      <c r="O8" s="248"/>
      <c r="P8" s="249"/>
      <c r="Q8" s="248"/>
      <c r="R8" s="249"/>
      <c r="S8" s="248"/>
      <c r="T8" s="249"/>
      <c r="U8" s="248"/>
      <c r="V8" s="249"/>
      <c r="W8" s="248">
        <v>15</v>
      </c>
      <c r="X8" s="249"/>
      <c r="Y8" s="248">
        <v>15</v>
      </c>
      <c r="Z8" s="249"/>
      <c r="AA8" s="248">
        <v>100</v>
      </c>
      <c r="AB8" s="249"/>
      <c r="AC8" s="248"/>
      <c r="AD8" s="249"/>
      <c r="AE8" s="248">
        <v>15</v>
      </c>
      <c r="AF8" s="249"/>
      <c r="AG8" s="248">
        <v>2.5</v>
      </c>
      <c r="AH8" s="249"/>
      <c r="AI8" s="248">
        <v>2.5</v>
      </c>
      <c r="AJ8" s="249"/>
      <c r="AK8" s="248"/>
      <c r="AL8" s="249"/>
      <c r="AM8" s="248"/>
      <c r="AN8" s="249"/>
      <c r="AO8" s="248"/>
      <c r="AP8" s="249"/>
      <c r="AQ8" s="248">
        <v>2</v>
      </c>
      <c r="AR8" s="249"/>
      <c r="AS8" s="248">
        <v>800</v>
      </c>
      <c r="AT8" s="249"/>
      <c r="AU8" s="248">
        <v>0.1</v>
      </c>
      <c r="AV8" s="249"/>
      <c r="AW8" s="248">
        <v>0.1</v>
      </c>
      <c r="AX8" s="249"/>
      <c r="AY8" s="248">
        <v>1.5</v>
      </c>
      <c r="AZ8" s="249"/>
      <c r="BA8" s="248">
        <v>1</v>
      </c>
      <c r="BB8" s="249"/>
      <c r="BC8" s="248"/>
      <c r="BD8" s="249"/>
      <c r="BE8" s="248"/>
      <c r="BF8" s="249"/>
      <c r="BG8" s="248">
        <v>0.01</v>
      </c>
      <c r="BH8" s="249"/>
      <c r="BI8" s="248"/>
      <c r="BJ8" s="249"/>
      <c r="BK8" s="248"/>
      <c r="BL8" s="249"/>
      <c r="BM8" s="248"/>
      <c r="BN8" s="249"/>
      <c r="BO8" s="248">
        <v>480</v>
      </c>
      <c r="BP8" s="249"/>
      <c r="BQ8" s="248">
        <v>240</v>
      </c>
      <c r="BR8" s="249"/>
      <c r="BS8" s="248"/>
      <c r="BT8" s="249"/>
      <c r="BU8" s="248">
        <v>0.05</v>
      </c>
      <c r="BV8" s="249"/>
      <c r="BW8" s="248">
        <v>2.5000000000000001E-2</v>
      </c>
      <c r="BX8" s="249"/>
      <c r="BY8" s="248">
        <v>0.1</v>
      </c>
      <c r="BZ8" s="249"/>
      <c r="CA8" s="248">
        <v>0.25</v>
      </c>
      <c r="CB8" s="249"/>
      <c r="CC8" s="248">
        <v>0.04</v>
      </c>
      <c r="CD8" s="249"/>
      <c r="CE8" s="248">
        <v>1</v>
      </c>
      <c r="CF8" s="249"/>
      <c r="CG8" s="248">
        <v>2.5000000000000001E-3</v>
      </c>
      <c r="CH8" s="249"/>
      <c r="CI8" s="248">
        <v>0.25</v>
      </c>
      <c r="CJ8" s="249"/>
      <c r="CK8" s="248"/>
      <c r="CL8" s="249"/>
      <c r="CM8" s="248"/>
      <c r="CN8" s="249"/>
      <c r="CO8" s="248"/>
      <c r="CP8" s="249"/>
      <c r="CQ8" s="248"/>
      <c r="CR8" s="249"/>
      <c r="CS8" s="248"/>
      <c r="CT8" s="249"/>
      <c r="CU8" s="248"/>
      <c r="CV8" s="249"/>
      <c r="CW8" s="248"/>
      <c r="CX8" s="249"/>
      <c r="CY8" s="248"/>
      <c r="CZ8" s="249"/>
      <c r="DA8" s="248"/>
      <c r="DB8" s="249"/>
      <c r="DC8" s="248"/>
      <c r="DD8" s="249"/>
      <c r="DE8" s="248"/>
      <c r="DF8" s="249"/>
      <c r="DG8" s="248"/>
      <c r="DH8" s="249"/>
      <c r="DI8" s="248"/>
      <c r="DJ8" s="249"/>
      <c r="DK8" s="248"/>
      <c r="DL8" s="249"/>
      <c r="DM8" s="248"/>
      <c r="DN8" s="249"/>
      <c r="DO8" s="248"/>
      <c r="DP8" s="249"/>
      <c r="DQ8" s="248"/>
      <c r="DR8" s="249"/>
      <c r="DS8" s="248"/>
      <c r="DT8" s="249"/>
      <c r="DU8" s="248"/>
      <c r="DV8" s="249"/>
      <c r="DW8" s="19"/>
    </row>
    <row r="9" spans="1:131" s="1" customFormat="1" ht="28.5" customHeight="1">
      <c r="A9" s="17"/>
      <c r="B9" s="21" t="s">
        <v>136</v>
      </c>
      <c r="C9" s="248"/>
      <c r="D9" s="249"/>
      <c r="E9" s="248"/>
      <c r="F9" s="249"/>
      <c r="G9" s="248"/>
      <c r="H9" s="249"/>
      <c r="I9" s="263">
        <v>7</v>
      </c>
      <c r="J9" s="264"/>
      <c r="K9" s="263">
        <v>7</v>
      </c>
      <c r="L9" s="264"/>
      <c r="M9" s="263">
        <v>7</v>
      </c>
      <c r="N9" s="264"/>
      <c r="O9" s="248">
        <v>3</v>
      </c>
      <c r="P9" s="249"/>
      <c r="Q9" s="248">
        <v>3</v>
      </c>
      <c r="R9" s="249"/>
      <c r="S9" s="248"/>
      <c r="T9" s="249"/>
      <c r="U9" s="248"/>
      <c r="V9" s="249"/>
      <c r="W9" s="248"/>
      <c r="X9" s="249"/>
      <c r="Y9" s="248"/>
      <c r="Z9" s="249"/>
      <c r="AA9" s="248"/>
      <c r="AB9" s="249"/>
      <c r="AC9" s="248"/>
      <c r="AD9" s="249"/>
      <c r="AE9" s="248"/>
      <c r="AF9" s="249"/>
      <c r="AG9" s="248"/>
      <c r="AH9" s="249"/>
      <c r="AI9" s="248"/>
      <c r="AJ9" s="249"/>
      <c r="AK9" s="248"/>
      <c r="AL9" s="249"/>
      <c r="AM9" s="248"/>
      <c r="AN9" s="249"/>
      <c r="AO9" s="248"/>
      <c r="AP9" s="249"/>
      <c r="AQ9" s="248"/>
      <c r="AR9" s="249"/>
      <c r="AS9" s="248"/>
      <c r="AT9" s="249"/>
      <c r="AU9" s="248"/>
      <c r="AV9" s="249"/>
      <c r="AW9" s="248"/>
      <c r="AX9" s="249"/>
      <c r="AY9" s="248"/>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48"/>
      <c r="BZ9" s="249"/>
      <c r="CA9" s="248"/>
      <c r="CB9" s="249"/>
      <c r="CC9" s="248"/>
      <c r="CD9" s="249"/>
      <c r="CE9" s="248"/>
      <c r="CF9" s="249"/>
      <c r="CG9" s="248"/>
      <c r="CH9" s="249"/>
      <c r="CI9" s="248"/>
      <c r="CJ9" s="249"/>
      <c r="CK9" s="248"/>
      <c r="CL9" s="249"/>
      <c r="CM9" s="248"/>
      <c r="CN9" s="249"/>
      <c r="CO9" s="248"/>
      <c r="CP9" s="249"/>
      <c r="CQ9" s="248"/>
      <c r="CR9" s="249"/>
      <c r="CS9" s="248"/>
      <c r="CT9" s="249"/>
      <c r="CU9" s="248"/>
      <c r="CV9" s="249"/>
      <c r="CW9" s="248"/>
      <c r="CX9" s="249"/>
      <c r="CY9" s="248"/>
      <c r="CZ9" s="249"/>
      <c r="DA9" s="248"/>
      <c r="DB9" s="249"/>
      <c r="DC9" s="248"/>
      <c r="DD9" s="249"/>
      <c r="DE9" s="248"/>
      <c r="DF9" s="249"/>
      <c r="DG9" s="248"/>
      <c r="DH9" s="249"/>
      <c r="DI9" s="248"/>
      <c r="DJ9" s="249"/>
      <c r="DK9" s="248"/>
      <c r="DL9" s="249"/>
      <c r="DM9" s="248"/>
      <c r="DN9" s="249"/>
      <c r="DO9" s="248"/>
      <c r="DP9" s="249"/>
      <c r="DQ9" s="248"/>
      <c r="DR9" s="249"/>
      <c r="DS9" s="248"/>
      <c r="DT9" s="249"/>
      <c r="DU9" s="131"/>
      <c r="DV9" s="132"/>
      <c r="DW9" s="19"/>
    </row>
    <row r="10" spans="1:131" s="1" customFormat="1" ht="18.75" customHeight="1">
      <c r="A10" s="17"/>
      <c r="B10" s="18" t="s">
        <v>71</v>
      </c>
      <c r="C10" s="221" t="s">
        <v>82</v>
      </c>
      <c r="D10" s="254"/>
      <c r="E10" s="221" t="s">
        <v>82</v>
      </c>
      <c r="F10" s="222"/>
      <c r="G10" s="221" t="s">
        <v>75</v>
      </c>
      <c r="H10" s="222"/>
      <c r="I10" s="221" t="s">
        <v>245</v>
      </c>
      <c r="J10" s="222"/>
      <c r="K10" s="221" t="s">
        <v>250</v>
      </c>
      <c r="L10" s="222"/>
      <c r="M10" s="221" t="s">
        <v>75</v>
      </c>
      <c r="N10" s="222"/>
      <c r="O10" s="221" t="s">
        <v>220</v>
      </c>
      <c r="P10" s="222"/>
      <c r="Q10" s="221" t="s">
        <v>75</v>
      </c>
      <c r="R10" s="222"/>
      <c r="S10" s="221" t="s">
        <v>220</v>
      </c>
      <c r="T10" s="222"/>
      <c r="U10" s="221" t="s">
        <v>75</v>
      </c>
      <c r="V10" s="222"/>
      <c r="W10" s="221" t="s">
        <v>86</v>
      </c>
      <c r="X10" s="222"/>
      <c r="Y10" s="221" t="s">
        <v>85</v>
      </c>
      <c r="Z10" s="222"/>
      <c r="AA10" s="221" t="s">
        <v>86</v>
      </c>
      <c r="AB10" s="222"/>
      <c r="AC10" s="221" t="s">
        <v>85</v>
      </c>
      <c r="AD10" s="222"/>
      <c r="AE10" s="221" t="s">
        <v>192</v>
      </c>
      <c r="AF10" s="222"/>
      <c r="AG10" s="221" t="s">
        <v>220</v>
      </c>
      <c r="AH10" s="222"/>
      <c r="AI10" s="221" t="s">
        <v>86</v>
      </c>
      <c r="AJ10" s="222"/>
      <c r="AK10" s="221" t="s">
        <v>85</v>
      </c>
      <c r="AL10" s="222"/>
      <c r="AM10" s="221" t="s">
        <v>86</v>
      </c>
      <c r="AN10" s="222"/>
      <c r="AO10" s="221" t="s">
        <v>86</v>
      </c>
      <c r="AP10" s="222"/>
      <c r="AQ10" s="221" t="s">
        <v>85</v>
      </c>
      <c r="AR10" s="222"/>
      <c r="AS10" s="221" t="s">
        <v>76</v>
      </c>
      <c r="AT10" s="222"/>
      <c r="AU10" s="221" t="s">
        <v>220</v>
      </c>
      <c r="AV10" s="222"/>
      <c r="AW10" s="221" t="s">
        <v>75</v>
      </c>
      <c r="AX10" s="222"/>
      <c r="AY10" s="221" t="s">
        <v>75</v>
      </c>
      <c r="AZ10" s="222"/>
      <c r="BA10" s="221" t="s">
        <v>85</v>
      </c>
      <c r="BB10" s="222"/>
      <c r="BC10" s="221" t="s">
        <v>86</v>
      </c>
      <c r="BD10" s="222"/>
      <c r="BE10" s="221" t="s">
        <v>76</v>
      </c>
      <c r="BF10" s="222"/>
      <c r="BG10" s="221" t="s">
        <v>76</v>
      </c>
      <c r="BH10" s="222"/>
      <c r="BI10" s="221" t="s">
        <v>76</v>
      </c>
      <c r="BJ10" s="222"/>
      <c r="BK10" s="221" t="s">
        <v>220</v>
      </c>
      <c r="BL10" s="222"/>
      <c r="BM10" s="221" t="s">
        <v>86</v>
      </c>
      <c r="BN10" s="222"/>
      <c r="BO10" s="221" t="s">
        <v>85</v>
      </c>
      <c r="BP10" s="222"/>
      <c r="BQ10" s="221" t="s">
        <v>85</v>
      </c>
      <c r="BR10" s="222"/>
      <c r="BS10" s="221" t="s">
        <v>86</v>
      </c>
      <c r="BT10" s="222"/>
      <c r="BU10" s="221" t="s">
        <v>86</v>
      </c>
      <c r="BV10" s="222"/>
      <c r="BW10" s="221" t="s">
        <v>86</v>
      </c>
      <c r="BX10" s="222"/>
      <c r="BY10" s="221" t="s">
        <v>86</v>
      </c>
      <c r="BZ10" s="222"/>
      <c r="CA10" s="221" t="s">
        <v>86</v>
      </c>
      <c r="CB10" s="222"/>
      <c r="CC10" s="221" t="s">
        <v>86</v>
      </c>
      <c r="CD10" s="222"/>
      <c r="CE10" s="221" t="s">
        <v>86</v>
      </c>
      <c r="CF10" s="222"/>
      <c r="CG10" s="221" t="s">
        <v>86</v>
      </c>
      <c r="CH10" s="222"/>
      <c r="CI10" s="221" t="s">
        <v>86</v>
      </c>
      <c r="CJ10" s="222"/>
      <c r="CK10" s="221" t="s">
        <v>86</v>
      </c>
      <c r="CL10" s="222"/>
      <c r="CM10" s="221" t="s">
        <v>86</v>
      </c>
      <c r="CN10" s="222"/>
      <c r="CO10" s="221" t="s">
        <v>86</v>
      </c>
      <c r="CP10" s="222"/>
      <c r="CQ10" s="221" t="s">
        <v>86</v>
      </c>
      <c r="CR10" s="222"/>
      <c r="CS10" s="221" t="s">
        <v>86</v>
      </c>
      <c r="CT10" s="222"/>
      <c r="CU10" s="221" t="s">
        <v>86</v>
      </c>
      <c r="CV10" s="222"/>
      <c r="CW10" s="221" t="s">
        <v>86</v>
      </c>
      <c r="CX10" s="222"/>
      <c r="CY10" s="221" t="s">
        <v>86</v>
      </c>
      <c r="CZ10" s="222"/>
      <c r="DA10" s="221" t="s">
        <v>86</v>
      </c>
      <c r="DB10" s="222"/>
      <c r="DC10" s="221" t="s">
        <v>86</v>
      </c>
      <c r="DD10" s="222"/>
      <c r="DE10" s="221" t="s">
        <v>86</v>
      </c>
      <c r="DF10" s="222"/>
      <c r="DG10" s="221" t="s">
        <v>86</v>
      </c>
      <c r="DH10" s="222"/>
      <c r="DI10" s="221" t="s">
        <v>86</v>
      </c>
      <c r="DJ10" s="222"/>
      <c r="DK10" s="221" t="s">
        <v>86</v>
      </c>
      <c r="DL10" s="222"/>
      <c r="DM10" s="221" t="s">
        <v>86</v>
      </c>
      <c r="DN10" s="222"/>
      <c r="DO10" s="221" t="s">
        <v>86</v>
      </c>
      <c r="DP10" s="222"/>
      <c r="DQ10" s="221" t="s">
        <v>76</v>
      </c>
      <c r="DR10" s="222"/>
      <c r="DS10" s="221" t="s">
        <v>85</v>
      </c>
      <c r="DT10" s="222"/>
      <c r="DU10" s="134"/>
      <c r="DV10" s="135"/>
      <c r="DW10" s="19"/>
    </row>
    <row r="11" spans="1:131" s="1" customFormat="1" ht="16.5" customHeight="1">
      <c r="A11" s="17"/>
      <c r="B11" s="18" t="s">
        <v>12</v>
      </c>
      <c r="C11" s="221" t="s">
        <v>210</v>
      </c>
      <c r="D11" s="254"/>
      <c r="E11" s="221" t="s">
        <v>216</v>
      </c>
      <c r="F11" s="222"/>
      <c r="G11" s="221" t="s">
        <v>214</v>
      </c>
      <c r="H11" s="222"/>
      <c r="I11" s="221" t="s">
        <v>210</v>
      </c>
      <c r="J11" s="222"/>
      <c r="K11" s="221" t="s">
        <v>210</v>
      </c>
      <c r="L11" s="222"/>
      <c r="M11" s="221"/>
      <c r="N11" s="222"/>
      <c r="O11" s="221" t="s">
        <v>210</v>
      </c>
      <c r="P11" s="222"/>
      <c r="Q11" s="221"/>
      <c r="R11" s="222"/>
      <c r="S11" s="221" t="s">
        <v>210</v>
      </c>
      <c r="T11" s="222"/>
      <c r="U11" s="221"/>
      <c r="V11" s="222"/>
      <c r="W11" s="221" t="s">
        <v>211</v>
      </c>
      <c r="X11" s="222"/>
      <c r="Y11" s="221" t="s">
        <v>211</v>
      </c>
      <c r="Z11" s="222"/>
      <c r="AA11" s="221" t="s">
        <v>211</v>
      </c>
      <c r="AB11" s="222"/>
      <c r="AC11" s="221" t="s">
        <v>215</v>
      </c>
      <c r="AD11" s="222"/>
      <c r="AE11" s="221" t="s">
        <v>214</v>
      </c>
      <c r="AF11" s="222"/>
      <c r="AG11" s="221" t="s">
        <v>210</v>
      </c>
      <c r="AH11" s="222"/>
      <c r="AI11" s="221"/>
      <c r="AJ11" s="222"/>
      <c r="AK11" s="221" t="s">
        <v>214</v>
      </c>
      <c r="AL11" s="222"/>
      <c r="AM11" s="221" t="s">
        <v>214</v>
      </c>
      <c r="AN11" s="222"/>
      <c r="AO11" s="221" t="s">
        <v>214</v>
      </c>
      <c r="AP11" s="222"/>
      <c r="AQ11" s="221" t="s">
        <v>214</v>
      </c>
      <c r="AR11" s="222"/>
      <c r="AS11" s="221" t="s">
        <v>214</v>
      </c>
      <c r="AT11" s="222"/>
      <c r="AU11" s="221" t="s">
        <v>210</v>
      </c>
      <c r="AV11" s="222"/>
      <c r="AW11" s="221"/>
      <c r="AX11" s="222"/>
      <c r="AY11" s="221" t="s">
        <v>213</v>
      </c>
      <c r="AZ11" s="222"/>
      <c r="BA11" s="221" t="s">
        <v>213</v>
      </c>
      <c r="BB11" s="222"/>
      <c r="BC11" s="221"/>
      <c r="BD11" s="222"/>
      <c r="BE11" s="221" t="s">
        <v>204</v>
      </c>
      <c r="BF11" s="222"/>
      <c r="BG11" s="221" t="s">
        <v>204</v>
      </c>
      <c r="BH11" s="222"/>
      <c r="BI11" s="221"/>
      <c r="BJ11" s="222"/>
      <c r="BK11" s="221" t="s">
        <v>210</v>
      </c>
      <c r="BL11" s="222"/>
      <c r="BM11" s="221"/>
      <c r="BN11" s="222"/>
      <c r="BO11" s="221" t="s">
        <v>213</v>
      </c>
      <c r="BP11" s="222"/>
      <c r="BQ11" s="221" t="s">
        <v>213</v>
      </c>
      <c r="BR11" s="222"/>
      <c r="BS11" s="221" t="s">
        <v>213</v>
      </c>
      <c r="BT11" s="222"/>
      <c r="BU11" s="221" t="s">
        <v>213</v>
      </c>
      <c r="BV11" s="222"/>
      <c r="BW11" s="221" t="s">
        <v>213</v>
      </c>
      <c r="BX11" s="222"/>
      <c r="BY11" s="221" t="s">
        <v>213</v>
      </c>
      <c r="BZ11" s="222"/>
      <c r="CA11" s="221" t="s">
        <v>213</v>
      </c>
      <c r="CB11" s="222"/>
      <c r="CC11" s="221" t="s">
        <v>213</v>
      </c>
      <c r="CD11" s="222"/>
      <c r="CE11" s="221" t="s">
        <v>213</v>
      </c>
      <c r="CF11" s="222"/>
      <c r="CG11" s="221" t="s">
        <v>213</v>
      </c>
      <c r="CH11" s="222"/>
      <c r="CI11" s="221" t="s">
        <v>213</v>
      </c>
      <c r="CJ11" s="222"/>
      <c r="CK11" s="221" t="s">
        <v>213</v>
      </c>
      <c r="CL11" s="222"/>
      <c r="CM11" s="221" t="s">
        <v>213</v>
      </c>
      <c r="CN11" s="222"/>
      <c r="CO11" s="221" t="s">
        <v>213</v>
      </c>
      <c r="CP11" s="222"/>
      <c r="CQ11" s="221" t="s">
        <v>213</v>
      </c>
      <c r="CR11" s="222"/>
      <c r="CS11" s="221" t="s">
        <v>213</v>
      </c>
      <c r="CT11" s="222"/>
      <c r="CU11" s="221" t="s">
        <v>213</v>
      </c>
      <c r="CV11" s="222"/>
      <c r="CW11" s="221" t="s">
        <v>213</v>
      </c>
      <c r="CX11" s="222"/>
      <c r="CY11" s="221" t="s">
        <v>213</v>
      </c>
      <c r="CZ11" s="222"/>
      <c r="DA11" s="221" t="s">
        <v>213</v>
      </c>
      <c r="DB11" s="222"/>
      <c r="DC11" s="221" t="s">
        <v>213</v>
      </c>
      <c r="DD11" s="222"/>
      <c r="DE11" s="221" t="s">
        <v>213</v>
      </c>
      <c r="DF11" s="222"/>
      <c r="DG11" s="221" t="s">
        <v>213</v>
      </c>
      <c r="DH11" s="222"/>
      <c r="DI11" s="221" t="s">
        <v>213</v>
      </c>
      <c r="DJ11" s="222"/>
      <c r="DK11" s="221" t="s">
        <v>213</v>
      </c>
      <c r="DL11" s="222"/>
      <c r="DM11" s="221" t="s">
        <v>213</v>
      </c>
      <c r="DN11" s="222"/>
      <c r="DO11" s="221" t="s">
        <v>213</v>
      </c>
      <c r="DP11" s="222"/>
      <c r="DQ11" s="221"/>
      <c r="DR11" s="222"/>
      <c r="DS11" s="221"/>
      <c r="DT11" s="222"/>
      <c r="DU11" s="134"/>
      <c r="DV11" s="135"/>
      <c r="DW11" s="19"/>
    </row>
    <row r="12" spans="1:131" ht="25.5" customHeight="1">
      <c r="A12" s="112"/>
      <c r="B12" s="18" t="s">
        <v>13</v>
      </c>
      <c r="C12" s="221">
        <v>30</v>
      </c>
      <c r="D12" s="255"/>
      <c r="E12" s="221">
        <v>30</v>
      </c>
      <c r="F12" s="222"/>
      <c r="G12" s="221">
        <v>4</v>
      </c>
      <c r="H12" s="255"/>
      <c r="I12" s="221">
        <v>30</v>
      </c>
      <c r="J12" s="222"/>
      <c r="K12" s="221">
        <v>30</v>
      </c>
      <c r="L12" s="222"/>
      <c r="M12" s="221"/>
      <c r="N12" s="255"/>
      <c r="O12" s="221">
        <v>30</v>
      </c>
      <c r="P12" s="222"/>
      <c r="Q12" s="221"/>
      <c r="R12" s="255"/>
      <c r="S12" s="221">
        <v>30</v>
      </c>
      <c r="T12" s="222"/>
      <c r="U12" s="221"/>
      <c r="V12" s="255"/>
      <c r="W12" s="221">
        <v>8</v>
      </c>
      <c r="X12" s="255"/>
      <c r="Y12" s="221">
        <v>8</v>
      </c>
      <c r="Z12" s="255"/>
      <c r="AA12" s="221">
        <v>8</v>
      </c>
      <c r="AB12" s="255"/>
      <c r="AC12" s="221"/>
      <c r="AD12" s="222"/>
      <c r="AE12" s="221">
        <v>4</v>
      </c>
      <c r="AF12" s="222"/>
      <c r="AG12" s="221">
        <v>30</v>
      </c>
      <c r="AH12" s="222"/>
      <c r="AI12" s="221"/>
      <c r="AJ12" s="222"/>
      <c r="AK12" s="221">
        <v>4</v>
      </c>
      <c r="AL12" s="222"/>
      <c r="AM12" s="221">
        <v>4</v>
      </c>
      <c r="AN12" s="222"/>
      <c r="AO12" s="221">
        <v>4</v>
      </c>
      <c r="AP12" s="222"/>
      <c r="AQ12" s="221">
        <v>4</v>
      </c>
      <c r="AR12" s="222"/>
      <c r="AS12" s="221">
        <v>4</v>
      </c>
      <c r="AT12" s="222"/>
      <c r="AU12" s="221">
        <v>30</v>
      </c>
      <c r="AV12" s="222"/>
      <c r="AW12" s="221"/>
      <c r="AX12" s="222"/>
      <c r="AY12" s="221">
        <v>1</v>
      </c>
      <c r="AZ12" s="222"/>
      <c r="BA12" s="221">
        <v>1</v>
      </c>
      <c r="BB12" s="222"/>
      <c r="BC12" s="221"/>
      <c r="BD12" s="222"/>
      <c r="BE12" s="221"/>
      <c r="BF12" s="222"/>
      <c r="BG12" s="221"/>
      <c r="BH12" s="222"/>
      <c r="BI12" s="221"/>
      <c r="BJ12" s="222"/>
      <c r="BK12" s="221">
        <v>30</v>
      </c>
      <c r="BL12" s="222"/>
      <c r="BM12" s="221"/>
      <c r="BN12" s="222"/>
      <c r="BO12" s="221">
        <v>1</v>
      </c>
      <c r="BP12" s="222"/>
      <c r="BQ12" s="221">
        <v>1</v>
      </c>
      <c r="BR12" s="222"/>
      <c r="BS12" s="221">
        <v>1</v>
      </c>
      <c r="BT12" s="222"/>
      <c r="BU12" s="221">
        <v>1</v>
      </c>
      <c r="BV12" s="222"/>
      <c r="BW12" s="221">
        <v>1</v>
      </c>
      <c r="BX12" s="222"/>
      <c r="BY12" s="221">
        <v>1</v>
      </c>
      <c r="BZ12" s="222"/>
      <c r="CA12" s="221">
        <v>1</v>
      </c>
      <c r="CB12" s="222"/>
      <c r="CC12" s="221">
        <v>1</v>
      </c>
      <c r="CD12" s="222"/>
      <c r="CE12" s="221">
        <v>1</v>
      </c>
      <c r="CF12" s="222"/>
      <c r="CG12" s="221">
        <v>1</v>
      </c>
      <c r="CH12" s="222"/>
      <c r="CI12" s="221">
        <v>1</v>
      </c>
      <c r="CJ12" s="222"/>
      <c r="CK12" s="221">
        <v>1</v>
      </c>
      <c r="CL12" s="222"/>
      <c r="CM12" s="221">
        <v>1</v>
      </c>
      <c r="CN12" s="222"/>
      <c r="CO12" s="221">
        <v>1</v>
      </c>
      <c r="CP12" s="222"/>
      <c r="CQ12" s="221">
        <v>1</v>
      </c>
      <c r="CR12" s="222"/>
      <c r="CS12" s="221">
        <v>1</v>
      </c>
      <c r="CT12" s="222"/>
      <c r="CU12" s="221">
        <v>1</v>
      </c>
      <c r="CV12" s="222"/>
      <c r="CW12" s="221">
        <v>1</v>
      </c>
      <c r="CX12" s="222"/>
      <c r="CY12" s="221">
        <v>1</v>
      </c>
      <c r="CZ12" s="222"/>
      <c r="DA12" s="221">
        <v>1</v>
      </c>
      <c r="DB12" s="222"/>
      <c r="DC12" s="221">
        <v>1</v>
      </c>
      <c r="DD12" s="222"/>
      <c r="DE12" s="221">
        <v>1</v>
      </c>
      <c r="DF12" s="222"/>
      <c r="DG12" s="221">
        <v>1</v>
      </c>
      <c r="DH12" s="222"/>
      <c r="DI12" s="221">
        <v>1</v>
      </c>
      <c r="DJ12" s="222"/>
      <c r="DK12" s="221">
        <v>1</v>
      </c>
      <c r="DL12" s="222"/>
      <c r="DM12" s="221">
        <v>1</v>
      </c>
      <c r="DN12" s="222"/>
      <c r="DO12" s="221">
        <v>1</v>
      </c>
      <c r="DP12" s="222"/>
      <c r="DQ12" s="221"/>
      <c r="DR12" s="222"/>
      <c r="DS12" s="221"/>
      <c r="DT12" s="222"/>
      <c r="DU12" s="258"/>
      <c r="DV12" s="259"/>
      <c r="DW12" s="20"/>
    </row>
    <row r="13" spans="1:131" s="57" customFormat="1" ht="1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54"/>
      <c r="DX13" s="83"/>
      <c r="DY13" s="83"/>
      <c r="DZ13" s="83"/>
      <c r="EA13" s="83"/>
    </row>
    <row r="14" spans="1:131" s="57" customFormat="1" ht="15" customHeight="1">
      <c r="A14" s="114">
        <v>1</v>
      </c>
      <c r="B14" s="126"/>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2"/>
      <c r="DR14" s="142"/>
      <c r="DS14" s="142"/>
      <c r="DT14" s="142"/>
      <c r="DU14" s="142"/>
      <c r="DV14" s="142"/>
      <c r="DW14" s="54"/>
      <c r="DX14" s="83"/>
      <c r="DY14" s="83"/>
      <c r="DZ14" s="83"/>
      <c r="EA14" s="83"/>
    </row>
    <row r="15" spans="1:131">
      <c r="A15" s="73">
        <v>2</v>
      </c>
      <c r="B15" s="73"/>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2"/>
      <c r="DR15" s="142"/>
      <c r="DS15" s="142"/>
      <c r="DT15" s="142"/>
      <c r="DU15" s="142"/>
      <c r="DV15" s="142"/>
      <c r="DW15" s="20"/>
    </row>
    <row r="16" spans="1:131">
      <c r="A16" s="73">
        <v>3</v>
      </c>
      <c r="B16" s="73"/>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2"/>
      <c r="DR16" s="142"/>
      <c r="DS16" s="142"/>
      <c r="DT16" s="142"/>
      <c r="DU16" s="142"/>
      <c r="DV16" s="142"/>
      <c r="DW16" s="20"/>
    </row>
    <row r="17" spans="1:127">
      <c r="A17" s="73">
        <v>4</v>
      </c>
      <c r="B17" s="73"/>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2"/>
      <c r="DR17" s="142"/>
      <c r="DS17" s="142"/>
      <c r="DT17" s="142"/>
      <c r="DU17" s="142"/>
      <c r="DV17" s="142"/>
      <c r="DW17" s="20"/>
    </row>
    <row r="18" spans="1:127">
      <c r="A18" s="73">
        <v>5</v>
      </c>
      <c r="B18" s="73"/>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2"/>
      <c r="DR18" s="142"/>
      <c r="DS18" s="142"/>
      <c r="DT18" s="142"/>
      <c r="DU18" s="142"/>
      <c r="DV18" s="142"/>
      <c r="DW18" s="20"/>
    </row>
    <row r="19" spans="1:127">
      <c r="A19" s="73">
        <v>6</v>
      </c>
      <c r="B19" s="73"/>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2"/>
      <c r="DR19" s="142"/>
      <c r="DS19" s="142"/>
      <c r="DT19" s="142"/>
      <c r="DU19" s="142"/>
      <c r="DV19" s="142"/>
      <c r="DW19" s="20"/>
    </row>
    <row r="20" spans="1:127">
      <c r="A20" s="73">
        <v>7</v>
      </c>
      <c r="B20" s="73"/>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2"/>
      <c r="DR20" s="142"/>
      <c r="DS20" s="142"/>
      <c r="DT20" s="142"/>
      <c r="DU20" s="142"/>
      <c r="DV20" s="142"/>
      <c r="DW20" s="20"/>
    </row>
    <row r="21" spans="1:127">
      <c r="A21" s="73">
        <v>8</v>
      </c>
      <c r="B21" s="73"/>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2"/>
      <c r="DR21" s="142"/>
      <c r="DS21" s="142"/>
      <c r="DT21" s="142"/>
      <c r="DU21" s="142"/>
      <c r="DV21" s="142"/>
      <c r="DW21" s="20"/>
    </row>
    <row r="22" spans="1:127">
      <c r="A22" s="73">
        <v>9</v>
      </c>
      <c r="B22" s="73"/>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2"/>
      <c r="DR22" s="142"/>
      <c r="DS22" s="142"/>
      <c r="DT22" s="142"/>
      <c r="DU22" s="142"/>
      <c r="DV22" s="142"/>
      <c r="DW22" s="20"/>
    </row>
    <row r="23" spans="1:127">
      <c r="A23" s="73">
        <v>10</v>
      </c>
      <c r="B23" s="73"/>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2"/>
      <c r="DR23" s="142"/>
      <c r="DS23" s="142"/>
      <c r="DT23" s="142"/>
      <c r="DU23" s="142"/>
      <c r="DV23" s="142"/>
      <c r="DW23" s="20"/>
    </row>
    <row r="24" spans="1:127">
      <c r="A24" s="73">
        <v>11</v>
      </c>
      <c r="B24" s="73"/>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2"/>
      <c r="DR24" s="142"/>
      <c r="DS24" s="142"/>
      <c r="DT24" s="142"/>
      <c r="DU24" s="142"/>
      <c r="DV24" s="142"/>
      <c r="DW24" s="20"/>
    </row>
    <row r="25" spans="1:127">
      <c r="A25" s="73">
        <v>12</v>
      </c>
      <c r="B25" s="73"/>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2"/>
      <c r="DR25" s="142"/>
      <c r="DS25" s="142"/>
      <c r="DT25" s="142"/>
      <c r="DU25" s="142"/>
      <c r="DV25" s="142"/>
      <c r="DW25" s="20"/>
    </row>
    <row r="26" spans="1:127">
      <c r="A26" s="73">
        <v>13</v>
      </c>
      <c r="B26" s="73"/>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2"/>
      <c r="DR26" s="142"/>
      <c r="DS26" s="142"/>
      <c r="DT26" s="142"/>
      <c r="DU26" s="142"/>
      <c r="DV26" s="142"/>
      <c r="DW26" s="20"/>
    </row>
    <row r="27" spans="1:127">
      <c r="A27" s="73">
        <v>14</v>
      </c>
      <c r="B27" s="73"/>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2"/>
      <c r="DR27" s="142"/>
      <c r="DS27" s="142"/>
      <c r="DT27" s="142"/>
      <c r="DU27" s="142"/>
      <c r="DV27" s="142"/>
      <c r="DW27" s="20"/>
    </row>
    <row r="28" spans="1:127">
      <c r="A28" s="73">
        <v>15</v>
      </c>
      <c r="B28" s="73"/>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2"/>
      <c r="DR28" s="142"/>
      <c r="DS28" s="142"/>
      <c r="DT28" s="142"/>
      <c r="DU28" s="142"/>
      <c r="DV28" s="142"/>
      <c r="DW28" s="20"/>
    </row>
    <row r="29" spans="1:127">
      <c r="A29" s="73">
        <v>16</v>
      </c>
      <c r="B29" s="73"/>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2"/>
      <c r="DR29" s="142"/>
      <c r="DS29" s="142"/>
      <c r="DT29" s="142"/>
      <c r="DU29" s="142"/>
      <c r="DV29" s="142"/>
      <c r="DW29" s="20"/>
    </row>
    <row r="30" spans="1:127">
      <c r="A30" s="73">
        <v>17</v>
      </c>
      <c r="B30" s="73"/>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2"/>
      <c r="DR30" s="142"/>
      <c r="DS30" s="142"/>
      <c r="DT30" s="142"/>
      <c r="DU30" s="142"/>
      <c r="DV30" s="142"/>
      <c r="DW30" s="20"/>
    </row>
    <row r="31" spans="1:127">
      <c r="A31" s="73">
        <v>18</v>
      </c>
      <c r="B31" s="73"/>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2"/>
      <c r="DR31" s="142"/>
      <c r="DS31" s="142"/>
      <c r="DT31" s="142"/>
      <c r="DU31" s="142"/>
      <c r="DV31" s="142"/>
      <c r="DW31" s="20"/>
    </row>
    <row r="32" spans="1:127">
      <c r="A32" s="73">
        <v>19</v>
      </c>
      <c r="B32" s="73"/>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2"/>
      <c r="DR32" s="142"/>
      <c r="DS32" s="142"/>
      <c r="DT32" s="142"/>
      <c r="DU32" s="142"/>
      <c r="DV32" s="142"/>
      <c r="DW32" s="20"/>
    </row>
    <row r="33" spans="1:127">
      <c r="A33" s="73">
        <v>20</v>
      </c>
      <c r="B33" s="73"/>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2"/>
      <c r="DR33" s="142"/>
      <c r="DS33" s="142"/>
      <c r="DT33" s="142"/>
      <c r="DU33" s="142"/>
      <c r="DV33" s="142"/>
      <c r="DW33" s="20"/>
    </row>
    <row r="34" spans="1:127">
      <c r="A34" s="73">
        <v>21</v>
      </c>
      <c r="B34" s="73"/>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2"/>
      <c r="DR34" s="142"/>
      <c r="DS34" s="142"/>
      <c r="DT34" s="142"/>
      <c r="DU34" s="142"/>
      <c r="DV34" s="142"/>
      <c r="DW34" s="20"/>
    </row>
    <row r="35" spans="1:127">
      <c r="A35" s="73">
        <v>22</v>
      </c>
      <c r="B35" s="73"/>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2"/>
      <c r="DR35" s="142"/>
      <c r="DS35" s="142"/>
      <c r="DT35" s="142"/>
      <c r="DU35" s="142"/>
      <c r="DV35" s="142"/>
      <c r="DW35" s="20"/>
    </row>
    <row r="36" spans="1:127">
      <c r="A36" s="73">
        <v>23</v>
      </c>
      <c r="B36" s="73"/>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2"/>
      <c r="DR36" s="142"/>
      <c r="DS36" s="142"/>
      <c r="DT36" s="142"/>
      <c r="DU36" s="142"/>
      <c r="DV36" s="142"/>
      <c r="DW36" s="20"/>
    </row>
    <row r="37" spans="1:127">
      <c r="A37" s="73">
        <v>24</v>
      </c>
      <c r="B37" s="73"/>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2"/>
      <c r="DR37" s="142"/>
      <c r="DS37" s="142"/>
      <c r="DT37" s="142"/>
      <c r="DU37" s="142"/>
      <c r="DV37" s="142"/>
      <c r="DW37" s="20"/>
    </row>
    <row r="38" spans="1:127">
      <c r="A38" s="73">
        <v>25</v>
      </c>
      <c r="B38" s="73"/>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2"/>
      <c r="DR38" s="142"/>
      <c r="DS38" s="142"/>
      <c r="DT38" s="142"/>
      <c r="DU38" s="142"/>
      <c r="DV38" s="142"/>
      <c r="DW38" s="20"/>
    </row>
    <row r="39" spans="1:127">
      <c r="A39" s="73">
        <v>26</v>
      </c>
      <c r="B39" s="73"/>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2"/>
      <c r="DR39" s="142"/>
      <c r="DS39" s="142"/>
      <c r="DT39" s="142"/>
      <c r="DU39" s="142"/>
      <c r="DV39" s="142"/>
      <c r="DW39" s="20"/>
    </row>
    <row r="40" spans="1:127">
      <c r="A40" s="73">
        <v>27</v>
      </c>
      <c r="B40" s="73"/>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2"/>
      <c r="DR40" s="142"/>
      <c r="DS40" s="142"/>
      <c r="DT40" s="142"/>
      <c r="DU40" s="142"/>
      <c r="DV40" s="142"/>
      <c r="DW40" s="20"/>
    </row>
    <row r="41" spans="1:127">
      <c r="A41" s="73">
        <v>28</v>
      </c>
      <c r="B41" s="73"/>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2"/>
      <c r="DR41" s="142"/>
      <c r="DS41" s="142"/>
      <c r="DT41" s="142"/>
      <c r="DU41" s="142"/>
      <c r="DV41" s="142"/>
      <c r="DW41" s="20"/>
    </row>
    <row r="42" spans="1:127">
      <c r="A42" s="73">
        <v>29</v>
      </c>
      <c r="B42" s="73"/>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2"/>
      <c r="DR42" s="142"/>
      <c r="DS42" s="142"/>
      <c r="DT42" s="142"/>
      <c r="DU42" s="142"/>
      <c r="DV42" s="142"/>
      <c r="DW42" s="20"/>
    </row>
    <row r="43" spans="1:127">
      <c r="A43" s="73">
        <v>30</v>
      </c>
      <c r="B43" s="73"/>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2"/>
      <c r="DR43" s="142"/>
      <c r="DS43" s="142"/>
      <c r="DT43" s="142"/>
      <c r="DU43" s="142"/>
      <c r="DV43" s="142"/>
      <c r="DW43" s="20"/>
    </row>
    <row r="44" spans="1:127">
      <c r="A44" s="73">
        <v>31</v>
      </c>
      <c r="B44" s="73"/>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2"/>
      <c r="DR44" s="142"/>
      <c r="DS44" s="142"/>
      <c r="DT44" s="142"/>
      <c r="DU44" s="142"/>
      <c r="DV44" s="142"/>
      <c r="DW44" s="20"/>
    </row>
    <row r="45" spans="1:127">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5">
        <f>COUNT(AI14:AI44)</f>
        <v>0</v>
      </c>
      <c r="AJ45" s="75"/>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75">
        <f>COUNT(DU14:DU44)</f>
        <v>0</v>
      </c>
      <c r="DV45" s="75"/>
      <c r="DW45" s="20"/>
    </row>
    <row r="46" spans="1:127">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67" t="e">
        <f>AVERAGE(DU14:DU44)</f>
        <v>#DIV/0!</v>
      </c>
      <c r="DV46" s="75"/>
      <c r="DW46" s="20"/>
    </row>
    <row r="47" spans="1:127">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20"/>
    </row>
    <row r="48" spans="1:127">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3"/>
      <c r="B52" s="153"/>
      <c r="C52" s="153"/>
      <c r="D52" s="153"/>
    </row>
  </sheetData>
  <sheetProtection password="81FA" sheet="1" selectLockedCells="1"/>
  <mergeCells count="554">
    <mergeCell ref="BK5:BL5"/>
    <mergeCell ref="BM5:BN5"/>
    <mergeCell ref="BQ5:BR5"/>
    <mergeCell ref="BW5:BX5"/>
    <mergeCell ref="CA5:CB5"/>
    <mergeCell ref="BG5:BH5"/>
    <mergeCell ref="AW7:AX7"/>
    <mergeCell ref="BE7:BF7"/>
    <mergeCell ref="BM6:BN6"/>
    <mergeCell ref="AY6:AZ6"/>
    <mergeCell ref="AW5:AX5"/>
    <mergeCell ref="AY5:AZ5"/>
    <mergeCell ref="BC5:BD5"/>
    <mergeCell ref="BE5:BF5"/>
    <mergeCell ref="CA6:CB6"/>
    <mergeCell ref="BS5:BT5"/>
    <mergeCell ref="BY5:BZ5"/>
    <mergeCell ref="BI7:BJ7"/>
    <mergeCell ref="BI6:BJ6"/>
    <mergeCell ref="BU7:BV7"/>
    <mergeCell ref="BU5:BV5"/>
    <mergeCell ref="BQ6:BR6"/>
    <mergeCell ref="AO11:AP11"/>
    <mergeCell ref="BQ10:BR10"/>
    <mergeCell ref="AO12:AP12"/>
    <mergeCell ref="BI5:BJ5"/>
    <mergeCell ref="BK8:BL8"/>
    <mergeCell ref="BK9:BL9"/>
    <mergeCell ref="BO5:BP5"/>
    <mergeCell ref="CW5:CX5"/>
    <mergeCell ref="CO5:CP5"/>
    <mergeCell ref="CU5:CV5"/>
    <mergeCell ref="BO8:BP8"/>
    <mergeCell ref="BK10:BL10"/>
    <mergeCell ref="AU12:AV12"/>
    <mergeCell ref="AU11:AV11"/>
    <mergeCell ref="AW11:AX11"/>
    <mergeCell ref="AU10:AV10"/>
    <mergeCell ref="BU12:BV12"/>
    <mergeCell ref="BO12:BP12"/>
    <mergeCell ref="CO7:CP7"/>
    <mergeCell ref="BS12:BT12"/>
    <mergeCell ref="BW12:BX12"/>
    <mergeCell ref="BC9:BD9"/>
    <mergeCell ref="BW6:BX6"/>
    <mergeCell ref="BC8:BD8"/>
    <mergeCell ref="CE5:CF5"/>
    <mergeCell ref="CC5:CD5"/>
    <mergeCell ref="CG5:CH5"/>
    <mergeCell ref="CY5:CZ5"/>
    <mergeCell ref="CK5:CL5"/>
    <mergeCell ref="CM5:CN5"/>
    <mergeCell ref="BU10:BV10"/>
    <mergeCell ref="CM9:CN9"/>
    <mergeCell ref="CM8:CN8"/>
    <mergeCell ref="CQ5:CR5"/>
    <mergeCell ref="BW10:BX10"/>
    <mergeCell ref="CE10:CF10"/>
    <mergeCell ref="CA8:CB8"/>
    <mergeCell ref="BW8:BX8"/>
    <mergeCell ref="BY9:BZ9"/>
    <mergeCell ref="BY10:BZ10"/>
    <mergeCell ref="BW9:BX9"/>
    <mergeCell ref="CC8:CD8"/>
    <mergeCell ref="BY6:BZ6"/>
    <mergeCell ref="BU6:BV6"/>
    <mergeCell ref="CA10:CB10"/>
    <mergeCell ref="CG6:CH6"/>
    <mergeCell ref="CI8:CJ8"/>
    <mergeCell ref="CO6:CP6"/>
    <mergeCell ref="CO12:CP12"/>
    <mergeCell ref="CI12:CJ12"/>
    <mergeCell ref="CO11:CP11"/>
    <mergeCell ref="CY10:CZ10"/>
    <mergeCell ref="CQ10:CR10"/>
    <mergeCell ref="CI10:CJ10"/>
    <mergeCell ref="CM6:CN6"/>
    <mergeCell ref="DU5:DV5"/>
    <mergeCell ref="DE6:DF6"/>
    <mergeCell ref="CS5:CT5"/>
    <mergeCell ref="CI6:CJ6"/>
    <mergeCell ref="CI5:CJ5"/>
    <mergeCell ref="DA5:DB5"/>
    <mergeCell ref="DI10:DJ10"/>
    <mergeCell ref="DS5:DT5"/>
    <mergeCell ref="DC6:DD6"/>
    <mergeCell ref="DG6:DH6"/>
    <mergeCell ref="DA6:DB6"/>
    <mergeCell ref="CS12:CT12"/>
    <mergeCell ref="DM9:DN9"/>
    <mergeCell ref="DM11:DN11"/>
    <mergeCell ref="DK11:DL11"/>
    <mergeCell ref="DC10:DD10"/>
    <mergeCell ref="DE10:DF10"/>
    <mergeCell ref="AQ12:AR12"/>
    <mergeCell ref="AW12:AX12"/>
    <mergeCell ref="BG11:BH11"/>
    <mergeCell ref="BK12:BL12"/>
    <mergeCell ref="BI11:BJ11"/>
    <mergeCell ref="BK11:BL11"/>
    <mergeCell ref="BA12:BB12"/>
    <mergeCell ref="BA11:BB11"/>
    <mergeCell ref="AY11:AZ11"/>
    <mergeCell ref="AY12:AZ12"/>
    <mergeCell ref="BE11:BF11"/>
    <mergeCell ref="BE12:BF12"/>
    <mergeCell ref="BC12:BD12"/>
    <mergeCell ref="BG12:BH12"/>
    <mergeCell ref="BI12:BJ12"/>
    <mergeCell ref="DK12:DL12"/>
    <mergeCell ref="DG12:DH12"/>
    <mergeCell ref="DC12:DD12"/>
    <mergeCell ref="DE12:DF12"/>
    <mergeCell ref="DG9:DH9"/>
    <mergeCell ref="DC9:DD9"/>
    <mergeCell ref="DC11:DD11"/>
    <mergeCell ref="CI7:CJ7"/>
    <mergeCell ref="CE7:CF7"/>
    <mergeCell ref="CG7:CH7"/>
    <mergeCell ref="CG11:CH11"/>
    <mergeCell ref="CG12:CH12"/>
    <mergeCell ref="CG9:CH9"/>
    <mergeCell ref="CG10:CH10"/>
    <mergeCell ref="CG8:CH8"/>
    <mergeCell ref="CI9:CJ9"/>
    <mergeCell ref="CI11:CJ11"/>
    <mergeCell ref="CE12:CF12"/>
    <mergeCell ref="CO9:CP9"/>
    <mergeCell ref="CM10:CN10"/>
    <mergeCell ref="CK9:CL9"/>
    <mergeCell ref="CK8:CL8"/>
    <mergeCell ref="CO10:CP10"/>
    <mergeCell ref="CK10:CL10"/>
    <mergeCell ref="BY11:BZ11"/>
    <mergeCell ref="BY12:BZ12"/>
    <mergeCell ref="CA12:CB12"/>
    <mergeCell ref="CA11:CB11"/>
    <mergeCell ref="CE11:CF11"/>
    <mergeCell ref="CC11:CD11"/>
    <mergeCell ref="CC10:CD10"/>
    <mergeCell ref="BM11:BN11"/>
    <mergeCell ref="BO10:BP10"/>
    <mergeCell ref="BS10:BT10"/>
    <mergeCell ref="BS11:BT11"/>
    <mergeCell ref="BQ11:BR11"/>
    <mergeCell ref="BO11:BP11"/>
    <mergeCell ref="BM12:BN12"/>
    <mergeCell ref="BQ12:BR12"/>
    <mergeCell ref="CC12:CD12"/>
    <mergeCell ref="BM10:BN10"/>
    <mergeCell ref="BW11:BX11"/>
    <mergeCell ref="BU11:BV11"/>
    <mergeCell ref="BS8:BT8"/>
    <mergeCell ref="BK6:BL6"/>
    <mergeCell ref="CE9:CF9"/>
    <mergeCell ref="BQ9:BR9"/>
    <mergeCell ref="BU8:BV8"/>
    <mergeCell ref="BS9:BT9"/>
    <mergeCell ref="BO9:BP9"/>
    <mergeCell ref="BQ8:BR8"/>
    <mergeCell ref="CC9:CD9"/>
    <mergeCell ref="BY8:BZ8"/>
    <mergeCell ref="BU9:BV9"/>
    <mergeCell ref="CA9:CB9"/>
    <mergeCell ref="CC6:CD6"/>
    <mergeCell ref="BO7:BP7"/>
    <mergeCell ref="BQ7:BR7"/>
    <mergeCell ref="BO6:BP6"/>
    <mergeCell ref="BS6:BT6"/>
    <mergeCell ref="CE6:CF6"/>
    <mergeCell ref="CE8:CF8"/>
    <mergeCell ref="BM9:BN9"/>
    <mergeCell ref="AG11:AH11"/>
    <mergeCell ref="AC12:AD12"/>
    <mergeCell ref="AE12:AF12"/>
    <mergeCell ref="AE11:AF11"/>
    <mergeCell ref="AC11:AD11"/>
    <mergeCell ref="AA10:AB10"/>
    <mergeCell ref="I6:J6"/>
    <mergeCell ref="AE10:AF10"/>
    <mergeCell ref="BA10:BB10"/>
    <mergeCell ref="AQ10:AR10"/>
    <mergeCell ref="AW10:AX10"/>
    <mergeCell ref="AW8:AX8"/>
    <mergeCell ref="AU8:AV8"/>
    <mergeCell ref="AE7:AF7"/>
    <mergeCell ref="BA8:BB8"/>
    <mergeCell ref="BA6:BB6"/>
    <mergeCell ref="W6:X6"/>
    <mergeCell ref="W9:X9"/>
    <mergeCell ref="U8:V8"/>
    <mergeCell ref="BA9:BB9"/>
    <mergeCell ref="AO9:AP9"/>
    <mergeCell ref="AY8:AZ8"/>
    <mergeCell ref="AM9:AN9"/>
    <mergeCell ref="AI8:AJ8"/>
    <mergeCell ref="W8:X8"/>
    <mergeCell ref="Y8:Z8"/>
    <mergeCell ref="AA5:AB5"/>
    <mergeCell ref="W5:X5"/>
    <mergeCell ref="AC6:AD6"/>
    <mergeCell ref="AC7:AD7"/>
    <mergeCell ref="AE6:AF6"/>
    <mergeCell ref="Y6:Z6"/>
    <mergeCell ref="AA12:AB12"/>
    <mergeCell ref="AC10:AD10"/>
    <mergeCell ref="AC9:AD9"/>
    <mergeCell ref="AA9:AB9"/>
    <mergeCell ref="Y5:Z5"/>
    <mergeCell ref="AC5:AD5"/>
    <mergeCell ref="AI5:AJ5"/>
    <mergeCell ref="AE5:AF5"/>
    <mergeCell ref="AG8:AH8"/>
    <mergeCell ref="AG9:AH9"/>
    <mergeCell ref="AE9:AF9"/>
    <mergeCell ref="AG10:AH10"/>
    <mergeCell ref="BI10:BJ10"/>
    <mergeCell ref="BE9:BF9"/>
    <mergeCell ref="AO10:AP10"/>
    <mergeCell ref="BG10:BH10"/>
    <mergeCell ref="BE10:BF10"/>
    <mergeCell ref="AS8:AT8"/>
    <mergeCell ref="AQ7:AR7"/>
    <mergeCell ref="AM5:AN5"/>
    <mergeCell ref="AG5:AH5"/>
    <mergeCell ref="AK5:AL5"/>
    <mergeCell ref="BA5:BB5"/>
    <mergeCell ref="BI9:BJ9"/>
    <mergeCell ref="AI6:AJ6"/>
    <mergeCell ref="AS6:AT6"/>
    <mergeCell ref="AU6:AV6"/>
    <mergeCell ref="AG6:AH6"/>
    <mergeCell ref="AM6:AN6"/>
    <mergeCell ref="AI9:AJ9"/>
    <mergeCell ref="DI11:DJ11"/>
    <mergeCell ref="DK10:DL10"/>
    <mergeCell ref="CK11:CL11"/>
    <mergeCell ref="CU11:CV11"/>
    <mergeCell ref="CW10:CX10"/>
    <mergeCell ref="DI12:DJ12"/>
    <mergeCell ref="CU10:CV10"/>
    <mergeCell ref="DG10:DH10"/>
    <mergeCell ref="CW11:CX11"/>
    <mergeCell ref="DA11:DB11"/>
    <mergeCell ref="CY11:CZ11"/>
    <mergeCell ref="DG11:DH11"/>
    <mergeCell ref="CM12:CN12"/>
    <mergeCell ref="CY12:CZ12"/>
    <mergeCell ref="CQ11:CR11"/>
    <mergeCell ref="CS10:CT10"/>
    <mergeCell ref="DE11:DF11"/>
    <mergeCell ref="DA12:DB12"/>
    <mergeCell ref="CW12:CX12"/>
    <mergeCell ref="CU12:CV12"/>
    <mergeCell ref="CK12:CL12"/>
    <mergeCell ref="CS11:CT11"/>
    <mergeCell ref="CM11:CN11"/>
    <mergeCell ref="CQ12:CR12"/>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O12:DP12"/>
    <mergeCell ref="DM10:DN10"/>
    <mergeCell ref="DM12:DN12"/>
    <mergeCell ref="DM6:DN6"/>
    <mergeCell ref="DM8:DN8"/>
    <mergeCell ref="DK6:DL6"/>
    <mergeCell ref="DI6:DJ6"/>
    <mergeCell ref="DI5:DJ5"/>
    <mergeCell ref="DK7:DL7"/>
    <mergeCell ref="DK9:DL9"/>
    <mergeCell ref="DI7:DJ7"/>
    <mergeCell ref="DI9:DJ9"/>
    <mergeCell ref="DA7:DB7"/>
    <mergeCell ref="DA8:DB8"/>
    <mergeCell ref="DC5:DD5"/>
    <mergeCell ref="DE5:DF5"/>
    <mergeCell ref="DG7:DH7"/>
    <mergeCell ref="DC7:DD7"/>
    <mergeCell ref="DG8:DH8"/>
    <mergeCell ref="DE7:DF7"/>
    <mergeCell ref="DE9:DF9"/>
    <mergeCell ref="DG5:DH5"/>
    <mergeCell ref="DK5:DL5"/>
    <mergeCell ref="DC8:DD8"/>
    <mergeCell ref="DA10:DB10"/>
    <mergeCell ref="DA9:DB9"/>
    <mergeCell ref="CU6:CV6"/>
    <mergeCell ref="CU8:CV8"/>
    <mergeCell ref="CU9:CV9"/>
    <mergeCell ref="CW7:CX7"/>
    <mergeCell ref="CW6:CX6"/>
    <mergeCell ref="CQ7:CR7"/>
    <mergeCell ref="CQ9:CR9"/>
    <mergeCell ref="CS9:CT9"/>
    <mergeCell ref="CU7:CV7"/>
    <mergeCell ref="CS7:CT7"/>
    <mergeCell ref="CS8:CT8"/>
    <mergeCell ref="CY6:CZ6"/>
    <mergeCell ref="CY7:CZ7"/>
    <mergeCell ref="CY8:CZ8"/>
    <mergeCell ref="CW8:CX8"/>
    <mergeCell ref="CW9:CX9"/>
    <mergeCell ref="CY9:CZ9"/>
    <mergeCell ref="CM7:CN7"/>
    <mergeCell ref="CO8:CP8"/>
    <mergeCell ref="CQ8:CR8"/>
    <mergeCell ref="CS6:CT6"/>
    <mergeCell ref="CQ6:CR6"/>
    <mergeCell ref="Y9:Z9"/>
    <mergeCell ref="AI7:AJ7"/>
    <mergeCell ref="BE6:BF6"/>
    <mergeCell ref="AU7:AV7"/>
    <mergeCell ref="AW6:AX6"/>
    <mergeCell ref="BG9:BH9"/>
    <mergeCell ref="BG6:BH6"/>
    <mergeCell ref="BC6:BD6"/>
    <mergeCell ref="BM8:BN8"/>
    <mergeCell ref="BK7:BL7"/>
    <mergeCell ref="BG8:BH8"/>
    <mergeCell ref="BI8:BJ8"/>
    <mergeCell ref="BE8:BF8"/>
    <mergeCell ref="AQ9:AR9"/>
    <mergeCell ref="AQ8:AR8"/>
    <mergeCell ref="AY9:AZ9"/>
    <mergeCell ref="AU9:AV9"/>
    <mergeCell ref="CK7:CL7"/>
    <mergeCell ref="AK6:AL6"/>
    <mergeCell ref="AQ5:AR5"/>
    <mergeCell ref="AQ6:AR6"/>
    <mergeCell ref="AW9:AX9"/>
    <mergeCell ref="AS9:AT9"/>
    <mergeCell ref="AY7:AZ7"/>
    <mergeCell ref="BA7:BB7"/>
    <mergeCell ref="AO5:AP5"/>
    <mergeCell ref="AO6:AP6"/>
    <mergeCell ref="AO7:AP7"/>
    <mergeCell ref="AS5:AT5"/>
    <mergeCell ref="AS7:AT7"/>
    <mergeCell ref="AU5:AV5"/>
    <mergeCell ref="CK6:CL6"/>
    <mergeCell ref="AK7:AL7"/>
    <mergeCell ref="AA8:AB8"/>
    <mergeCell ref="AC8:AD8"/>
    <mergeCell ref="AK10:AL10"/>
    <mergeCell ref="AK9:AL9"/>
    <mergeCell ref="AK11:AL11"/>
    <mergeCell ref="AG12:AH12"/>
    <mergeCell ref="BC10:BD10"/>
    <mergeCell ref="AM10:AN10"/>
    <mergeCell ref="AM11:AN11"/>
    <mergeCell ref="AI10:AJ10"/>
    <mergeCell ref="AY10:AZ10"/>
    <mergeCell ref="BC11:BD11"/>
    <mergeCell ref="AO8:AP8"/>
    <mergeCell ref="AM7:AN7"/>
    <mergeCell ref="AM12:AN12"/>
    <mergeCell ref="AK12:AL12"/>
    <mergeCell ref="AI12:AJ12"/>
    <mergeCell ref="AI11:AJ11"/>
    <mergeCell ref="AQ11:AR11"/>
    <mergeCell ref="AS12:AT12"/>
    <mergeCell ref="AS11:AT11"/>
    <mergeCell ref="AS10:AT10"/>
    <mergeCell ref="DQ7:DR7"/>
    <mergeCell ref="DO8:DP8"/>
    <mergeCell ref="DQ8:DR8"/>
    <mergeCell ref="DS8:DT8"/>
    <mergeCell ref="W12:X12"/>
    <mergeCell ref="W10:X10"/>
    <mergeCell ref="W11:X11"/>
    <mergeCell ref="Y11:Z11"/>
    <mergeCell ref="Y12:Z12"/>
    <mergeCell ref="Y10:Z10"/>
    <mergeCell ref="BC7:BD7"/>
    <mergeCell ref="BG7:BH7"/>
    <mergeCell ref="CC7:CD7"/>
    <mergeCell ref="BY7:BZ7"/>
    <mergeCell ref="CA7:CB7"/>
    <mergeCell ref="BW7:BX7"/>
    <mergeCell ref="BS7:BT7"/>
    <mergeCell ref="BM7:BN7"/>
    <mergeCell ref="W7:X7"/>
    <mergeCell ref="Y7:Z7"/>
    <mergeCell ref="AG7:AH7"/>
    <mergeCell ref="AE8:AF8"/>
    <mergeCell ref="AM8:AN8"/>
    <mergeCell ref="AK8:AL8"/>
    <mergeCell ref="C10:D10"/>
    <mergeCell ref="G5:H5"/>
    <mergeCell ref="G6:H6"/>
    <mergeCell ref="G7:H7"/>
    <mergeCell ref="G8:H8"/>
    <mergeCell ref="G9:H9"/>
    <mergeCell ref="C8:D8"/>
    <mergeCell ref="E8:F8"/>
    <mergeCell ref="C7:D7"/>
    <mergeCell ref="G10:H10"/>
    <mergeCell ref="E5:F5"/>
    <mergeCell ref="E6:F6"/>
    <mergeCell ref="C9:D9"/>
    <mergeCell ref="E7:F7"/>
    <mergeCell ref="C6:D6"/>
    <mergeCell ref="G12:H12"/>
    <mergeCell ref="O12:P12"/>
    <mergeCell ref="E10:F10"/>
    <mergeCell ref="Q10:R10"/>
    <mergeCell ref="Q11:R11"/>
    <mergeCell ref="E9:F9"/>
    <mergeCell ref="K12:L12"/>
    <mergeCell ref="G11:H11"/>
    <mergeCell ref="U9:V9"/>
    <mergeCell ref="S9:T9"/>
    <mergeCell ref="O9:P9"/>
    <mergeCell ref="U11:V11"/>
    <mergeCell ref="M10:N10"/>
    <mergeCell ref="U10:V10"/>
    <mergeCell ref="Q9:R9"/>
    <mergeCell ref="I9:J9"/>
    <mergeCell ref="M9:N9"/>
    <mergeCell ref="C12:D12"/>
    <mergeCell ref="U12:V12"/>
    <mergeCell ref="S12:T12"/>
    <mergeCell ref="M6:N6"/>
    <mergeCell ref="M7:N7"/>
    <mergeCell ref="M8:N8"/>
    <mergeCell ref="S6:T6"/>
    <mergeCell ref="Q8:R8"/>
    <mergeCell ref="S8:T8"/>
    <mergeCell ref="E11:F11"/>
    <mergeCell ref="Q12:R12"/>
    <mergeCell ref="I12:J12"/>
    <mergeCell ref="M12:N12"/>
    <mergeCell ref="S10:T10"/>
    <mergeCell ref="S11:T11"/>
    <mergeCell ref="O10:P10"/>
    <mergeCell ref="O11:P11"/>
    <mergeCell ref="I10:J10"/>
    <mergeCell ref="I11:J11"/>
    <mergeCell ref="K11:L11"/>
    <mergeCell ref="C11:D11"/>
    <mergeCell ref="E12:F12"/>
    <mergeCell ref="S7:T7"/>
    <mergeCell ref="Q6:R6"/>
    <mergeCell ref="C4:D4"/>
    <mergeCell ref="E4:F4"/>
    <mergeCell ref="G4:H4"/>
    <mergeCell ref="O4:P4"/>
    <mergeCell ref="Q4:R4"/>
    <mergeCell ref="M5:N5"/>
    <mergeCell ref="O5:P5"/>
    <mergeCell ref="C5:D5"/>
    <mergeCell ref="K5:L5"/>
    <mergeCell ref="K4:L4"/>
    <mergeCell ref="I5:J5"/>
    <mergeCell ref="BM4:BN4"/>
    <mergeCell ref="BE4:BF4"/>
    <mergeCell ref="BG4:BH4"/>
    <mergeCell ref="BI4:BJ4"/>
    <mergeCell ref="AA6:AB6"/>
    <mergeCell ref="Q5:R5"/>
    <mergeCell ref="M11:N11"/>
    <mergeCell ref="I8:J8"/>
    <mergeCell ref="I7:J7"/>
    <mergeCell ref="AA11:AB11"/>
    <mergeCell ref="O6:P6"/>
    <mergeCell ref="O7:P7"/>
    <mergeCell ref="O8:P8"/>
    <mergeCell ref="K6:L6"/>
    <mergeCell ref="K7:L7"/>
    <mergeCell ref="U5:V5"/>
    <mergeCell ref="Q7:R7"/>
    <mergeCell ref="U7:V7"/>
    <mergeCell ref="K8:L8"/>
    <mergeCell ref="K9:L9"/>
    <mergeCell ref="K10:L10"/>
    <mergeCell ref="S5:T5"/>
    <mergeCell ref="U6:V6"/>
    <mergeCell ref="AA7:AB7"/>
    <mergeCell ref="CK4:CL4"/>
    <mergeCell ref="CM4:CN4"/>
    <mergeCell ref="W4:X4"/>
    <mergeCell ref="AU4:AV4"/>
    <mergeCell ref="AW4:AX4"/>
    <mergeCell ref="BC4:BD4"/>
    <mergeCell ref="BK4:BL4"/>
    <mergeCell ref="I4:J4"/>
    <mergeCell ref="M4:N4"/>
    <mergeCell ref="S4:T4"/>
    <mergeCell ref="U4:V4"/>
    <mergeCell ref="AE4:AF4"/>
    <mergeCell ref="AS4:AT4"/>
    <mergeCell ref="AQ4:AR4"/>
    <mergeCell ref="AA4:AB4"/>
    <mergeCell ref="AY4:AZ4"/>
    <mergeCell ref="BA4:BB4"/>
    <mergeCell ref="AM4:AN4"/>
    <mergeCell ref="AO4:AP4"/>
    <mergeCell ref="AK4:AL4"/>
    <mergeCell ref="AG4:AH4"/>
    <mergeCell ref="AI4:AJ4"/>
    <mergeCell ref="AC4:AD4"/>
    <mergeCell ref="Y4:Z4"/>
    <mergeCell ref="CC4:CD4"/>
    <mergeCell ref="CE4:CF4"/>
    <mergeCell ref="CG4:CH4"/>
    <mergeCell ref="CI4:CJ4"/>
    <mergeCell ref="BW4:BX4"/>
    <mergeCell ref="BY4:BZ4"/>
    <mergeCell ref="CA4:CB4"/>
    <mergeCell ref="BO4:BP4"/>
    <mergeCell ref="BQ4:BR4"/>
    <mergeCell ref="BS4:BT4"/>
    <mergeCell ref="BU4:BV4"/>
    <mergeCell ref="DA4:DB4"/>
    <mergeCell ref="CO4:CP4"/>
    <mergeCell ref="CU4:CV4"/>
    <mergeCell ref="CQ4:CR4"/>
    <mergeCell ref="CW4:CX4"/>
    <mergeCell ref="DU12:DV12"/>
    <mergeCell ref="DS4:DT4"/>
    <mergeCell ref="DU4:DV4"/>
    <mergeCell ref="DC4:DD4"/>
    <mergeCell ref="DM4:DN4"/>
    <mergeCell ref="DI4:DJ4"/>
    <mergeCell ref="DK4:DL4"/>
    <mergeCell ref="DO4:DP4"/>
    <mergeCell ref="DQ4:DR4"/>
    <mergeCell ref="DE4:DF4"/>
    <mergeCell ref="DG4:DH4"/>
    <mergeCell ref="CY4:CZ4"/>
    <mergeCell ref="CS4:CT4"/>
    <mergeCell ref="DU7:DV7"/>
    <mergeCell ref="DU8:DV8"/>
    <mergeCell ref="DE8:DF8"/>
    <mergeCell ref="DI8:DJ8"/>
    <mergeCell ref="DK8:DL8"/>
    <mergeCell ref="DM7:DN7"/>
  </mergeCells>
  <phoneticPr fontId="0" type="noConversion"/>
  <conditionalFormatting sqref="DR45 DT45 DV45 BT45">
    <cfRule type="cellIs" dxfId="1509"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508" priority="13" stopIfTrue="1" operator="lessThan">
      <formula>F$12</formula>
    </cfRule>
  </conditionalFormatting>
  <conditionalFormatting sqref="F46 H46 J46 T46 V46 P46 R46 X46 N46 Z46">
    <cfRule type="cellIs" dxfId="1507" priority="14" stopIfTrue="1" operator="greaterThan">
      <formula>F10</formula>
    </cfRule>
  </conditionalFormatting>
  <conditionalFormatting sqref="F47 H47 J47 T47 V47 P47 R47 X47 N47 Z47">
    <cfRule type="cellIs" dxfId="1506"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505"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504"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503" priority="18" stopIfTrue="1">
      <formula>AND(NOT(ISBLANK(C$8)),C15&gt;C$8)</formula>
    </cfRule>
    <cfRule type="expression" dxfId="1502"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501"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500" priority="21" stopIfTrue="1" operator="greaterThan">
      <formula>$C$6</formula>
    </cfRule>
  </conditionalFormatting>
  <conditionalFormatting sqref="L45">
    <cfRule type="cellIs" dxfId="1499" priority="5" stopIfTrue="1" operator="lessThan">
      <formula>L$12</formula>
    </cfRule>
  </conditionalFormatting>
  <conditionalFormatting sqref="L46">
    <cfRule type="cellIs" dxfId="1498" priority="6" stopIfTrue="1" operator="greaterThan">
      <formula>L10</formula>
    </cfRule>
  </conditionalFormatting>
  <conditionalFormatting sqref="L47">
    <cfRule type="cellIs" dxfId="1497" priority="7" stopIfTrue="1" operator="greaterThan">
      <formula>L10</formula>
    </cfRule>
  </conditionalFormatting>
  <conditionalFormatting sqref="K15:K44">
    <cfRule type="expression" dxfId="1496" priority="8" stopIfTrue="1">
      <formula>AND(NOT(ISBLANK(K$8)),K15&gt;K$8)</formula>
    </cfRule>
    <cfRule type="expression" dxfId="1495" priority="9" stopIfTrue="1">
      <formula>AND(NOT(ISBLANK(K$8)),K15&lt;K$9,NOT(ISBLANK(K15)))</formula>
    </cfRule>
  </conditionalFormatting>
  <conditionalFormatting sqref="K45">
    <cfRule type="cellIs" dxfId="1494" priority="10" stopIfTrue="1" operator="lessThan">
      <formula>$C$12</formula>
    </cfRule>
  </conditionalFormatting>
  <conditionalFormatting sqref="K46">
    <cfRule type="cellIs" dxfId="1493"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492" priority="3" stopIfTrue="1">
      <formula>AND(NOT(ISBLANK(C$8)),C14&gt;C$8)</formula>
    </cfRule>
    <cfRule type="expression" dxfId="1491" priority="4" stopIfTrue="1">
      <formula>AND(NOT(ISBLANK(C$8)),C14&lt;C$9,NOT(ISBLANK(C14)))</formula>
    </cfRule>
  </conditionalFormatting>
  <conditionalFormatting sqref="K14">
    <cfRule type="expression" dxfId="1490" priority="1" stopIfTrue="1">
      <formula>AND(NOT(ISBLANK(K$8)),K14&gt;K$8)</formula>
    </cfRule>
    <cfRule type="expression" dxfId="1489"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22860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22860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T14" sqref="T14"/>
    </sheetView>
  </sheetViews>
  <sheetFormatPr defaultColWidth="9.109375" defaultRowHeight="13.2"/>
  <cols>
    <col min="1" max="1" width="8" style="2" customWidth="1"/>
    <col min="2" max="2" width="12.5546875" style="2" customWidth="1"/>
    <col min="3" max="3" width="9.6640625" style="2" hidden="1" customWidth="1"/>
    <col min="4" max="4" width="19.44140625" style="2" hidden="1" customWidth="1"/>
    <col min="5" max="5" width="9.6640625" style="2" hidden="1" customWidth="1"/>
    <col min="6" max="6" width="19.33203125" style="2" hidden="1" customWidth="1"/>
    <col min="7" max="7" width="9.6640625" style="2" hidden="1" customWidth="1"/>
    <col min="8" max="8" width="19.44140625" style="2" hidden="1" customWidth="1"/>
    <col min="9" max="9" width="9.6640625" style="2" hidden="1" customWidth="1"/>
    <col min="10" max="10" width="19.33203125" style="2" hidden="1" customWidth="1"/>
    <col min="11" max="11" width="9.6640625" style="2" customWidth="1"/>
    <col min="12" max="12" width="18.88671875" style="2" customWidth="1"/>
    <col min="13" max="13" width="9.6640625" style="2" hidden="1" customWidth="1"/>
    <col min="14" max="14" width="19.33203125" style="2" hidden="1" customWidth="1"/>
    <col min="15" max="15" width="9.6640625" style="2" customWidth="1"/>
    <col min="16" max="16" width="19.109375" style="2" customWidth="1"/>
    <col min="17" max="17" width="9.6640625" style="2" hidden="1" customWidth="1"/>
    <col min="18" max="18" width="19.109375" style="2" hidden="1" customWidth="1"/>
    <col min="19" max="19" width="9.6640625" style="2" customWidth="1"/>
    <col min="20" max="20" width="19.109375" style="2" customWidth="1"/>
    <col min="21" max="21" width="9.6640625" style="2" customWidth="1"/>
    <col min="22" max="24" width="19.109375" style="2" customWidth="1"/>
    <col min="25" max="25" width="9.6640625" style="2" customWidth="1"/>
    <col min="26" max="26" width="19.109375" style="2" customWidth="1"/>
    <col min="27" max="27" width="9.6640625" style="2" hidden="1" customWidth="1"/>
    <col min="28" max="28" width="19.33203125" style="2" hidden="1" customWidth="1"/>
    <col min="29" max="29" width="9.6640625" style="2" customWidth="1"/>
    <col min="30" max="30" width="19.33203125" style="2" customWidth="1"/>
    <col min="31" max="31" width="9.6640625" style="2" hidden="1" customWidth="1"/>
    <col min="32" max="32" width="19.33203125" style="2" hidden="1" customWidth="1"/>
    <col min="33" max="33" width="9.6640625" style="2" customWidth="1"/>
    <col min="34" max="34" width="19.33203125" style="2" customWidth="1"/>
    <col min="35" max="35" width="9.6640625" style="2" customWidth="1"/>
    <col min="36" max="36" width="18.5546875" style="2" customWidth="1"/>
    <col min="37" max="37" width="9.6640625" style="2" customWidth="1"/>
    <col min="38" max="38" width="18.5546875" style="2" customWidth="1"/>
    <col min="39" max="39" width="9.6640625" style="2" customWidth="1"/>
    <col min="40" max="40" width="19.109375" style="2" customWidth="1"/>
    <col min="41" max="41" width="9.6640625" style="2" customWidth="1"/>
    <col min="42" max="42" width="19" style="2" customWidth="1"/>
    <col min="43" max="43" width="9.6640625" style="2" customWidth="1"/>
    <col min="44" max="44" width="19" style="2" customWidth="1"/>
    <col min="45" max="45" width="9.6640625" style="2" hidden="1" customWidth="1"/>
    <col min="46" max="46" width="19" style="2" hidden="1" customWidth="1"/>
    <col min="47" max="47" width="9.6640625" style="2" customWidth="1"/>
    <col min="48" max="48" width="19.33203125" style="2" customWidth="1"/>
    <col min="49" max="49" width="9.6640625" style="2" customWidth="1"/>
    <col min="50" max="50" width="19.109375" style="2" customWidth="1"/>
    <col min="51" max="51" width="9.6640625" style="2" customWidth="1"/>
    <col min="52" max="52" width="19.109375" style="2" customWidth="1"/>
    <col min="53" max="53" width="9.6640625" style="2" hidden="1" customWidth="1"/>
    <col min="54" max="54" width="19.109375" style="2" hidden="1" customWidth="1"/>
    <col min="55" max="55" width="9.6640625" style="2" hidden="1" customWidth="1"/>
    <col min="56" max="56" width="19.109375" style="2" hidden="1" customWidth="1"/>
    <col min="57" max="57" width="9.6640625" style="2" customWidth="1"/>
    <col min="58" max="58" width="18.88671875" style="2" customWidth="1"/>
    <col min="59" max="59" width="9.6640625" style="2" hidden="1" customWidth="1"/>
    <col min="60" max="60" width="19.109375" style="2" hidden="1" customWidth="1"/>
    <col min="61" max="61" width="9.6640625" style="2" hidden="1" customWidth="1"/>
    <col min="62" max="62" width="18.88671875" style="2" hidden="1" customWidth="1"/>
    <col min="63" max="63" width="9.6640625" style="2" customWidth="1"/>
    <col min="64" max="64" width="18.554687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9.33203125" style="2" customWidth="1"/>
    <col min="73" max="73" width="9.6640625" style="2" customWidth="1"/>
    <col min="74" max="74" width="19.109375" style="2" customWidth="1"/>
    <col min="75" max="75" width="9.6640625" style="2" customWidth="1"/>
    <col min="76" max="76" width="19" style="2" customWidth="1"/>
    <col min="77" max="77" width="9.6640625" style="2" customWidth="1"/>
    <col min="78" max="78" width="18.5546875" style="2" customWidth="1"/>
    <col min="79" max="79" width="9.6640625" style="2" customWidth="1"/>
    <col min="80" max="80" width="18.88671875" style="2" customWidth="1"/>
    <col min="81" max="81" width="9.6640625" style="2" customWidth="1"/>
    <col min="82" max="82" width="18.88671875" style="2" customWidth="1"/>
    <col min="83" max="83" width="9.6640625" style="2" customWidth="1"/>
    <col min="84" max="84" width="18.88671875" style="2" customWidth="1"/>
    <col min="85" max="85" width="9.6640625" style="2" customWidth="1"/>
    <col min="86" max="86" width="18.88671875" style="2" customWidth="1"/>
    <col min="87" max="87" width="9.6640625" style="2" customWidth="1"/>
    <col min="88" max="88" width="18.88671875" style="2" customWidth="1"/>
    <col min="89" max="89" width="9.6640625" style="2" customWidth="1"/>
    <col min="90" max="90" width="18.88671875" style="2" customWidth="1"/>
    <col min="91" max="91" width="9.6640625" style="2" customWidth="1"/>
    <col min="92" max="92" width="18.5546875" style="2" customWidth="1"/>
    <col min="93" max="93" width="9.6640625" style="2" customWidth="1"/>
    <col min="94" max="94" width="18.88671875" style="2" customWidth="1"/>
    <col min="95" max="95" width="9.6640625" style="2" customWidth="1"/>
    <col min="96" max="96" width="18.88671875" style="2" customWidth="1"/>
    <col min="97" max="97" width="9.6640625" style="2" customWidth="1"/>
    <col min="98" max="98" width="18.88671875" style="2" customWidth="1"/>
    <col min="99" max="99" width="9.6640625" style="2" customWidth="1"/>
    <col min="100" max="100" width="19.109375" style="2" customWidth="1"/>
    <col min="101" max="101" width="9.6640625" style="2" customWidth="1"/>
    <col min="102" max="102" width="19.109375" style="2" customWidth="1"/>
    <col min="103" max="103" width="9.6640625" style="2" customWidth="1"/>
    <col min="104" max="104" width="19.109375" style="2" customWidth="1"/>
    <col min="105" max="105" width="9.6640625" style="2" customWidth="1"/>
    <col min="106" max="106" width="19" style="2" customWidth="1"/>
    <col min="107" max="107" width="9.6640625" style="2" customWidth="1"/>
    <col min="108" max="108" width="18.88671875" style="2" customWidth="1"/>
    <col min="109" max="109" width="9.6640625" style="2" customWidth="1"/>
    <col min="110" max="110" width="19" style="2" customWidth="1"/>
    <col min="111" max="111" width="9.6640625" style="2" customWidth="1"/>
    <col min="112" max="112" width="18.88671875" style="2" customWidth="1"/>
    <col min="113" max="113" width="9.6640625" style="2" customWidth="1"/>
    <col min="114" max="114" width="19" style="2" customWidth="1"/>
    <col min="115" max="115" width="9.6640625" style="2" customWidth="1"/>
    <col min="116" max="116" width="19" style="2" customWidth="1"/>
    <col min="117" max="117" width="9.6640625" style="2" customWidth="1"/>
    <col min="118" max="118" width="18.88671875" style="2" customWidth="1"/>
    <col min="119" max="119" width="9.6640625" style="2" hidden="1" customWidth="1"/>
    <col min="120" max="120" width="18.88671875" style="2" hidden="1" customWidth="1"/>
    <col min="121" max="121" width="9.6640625" style="2" hidden="1" customWidth="1"/>
    <col min="122" max="122" width="19.109375" style="2" hidden="1" customWidth="1"/>
    <col min="123" max="123" width="9.6640625" style="2" hidden="1" customWidth="1"/>
    <col min="124" max="124" width="18.5546875" style="2" hidden="1" customWidth="1"/>
    <col min="125" max="16384" width="9.109375" style="2"/>
  </cols>
  <sheetData>
    <row r="1" spans="1:151" ht="21">
      <c r="A1" s="86" t="s">
        <v>160</v>
      </c>
      <c r="B1" s="87" t="s">
        <v>282</v>
      </c>
      <c r="C1" s="71"/>
      <c r="D1" s="71"/>
      <c r="E1" s="71"/>
      <c r="F1" s="20"/>
      <c r="G1" s="20"/>
      <c r="H1" s="20"/>
      <c r="I1" s="20"/>
      <c r="J1" s="20"/>
      <c r="K1" s="70" t="s">
        <v>157</v>
      </c>
      <c r="L1" s="70"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1">
      <c r="A2" s="20"/>
      <c r="B2" s="20"/>
      <c r="C2" s="71"/>
      <c r="D2" s="71"/>
      <c r="E2" s="71"/>
      <c r="F2" s="71"/>
      <c r="G2" s="71"/>
      <c r="H2" s="71"/>
      <c r="I2" s="20"/>
      <c r="J2" s="20"/>
      <c r="K2" s="20"/>
      <c r="L2" s="71"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2"/>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row>
    <row r="3" spans="1:151" ht="12.75" customHeight="1">
      <c r="A3" s="72"/>
      <c r="B3" s="20"/>
      <c r="C3" s="71"/>
      <c r="D3" s="71"/>
      <c r="E3" s="71"/>
      <c r="F3" s="71"/>
      <c r="G3" s="71"/>
      <c r="H3" s="71"/>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2"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2"/>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row>
    <row r="4" spans="1:151" s="1" customFormat="1" ht="17.25" customHeight="1">
      <c r="A4" s="17"/>
      <c r="B4" s="82" t="s">
        <v>161</v>
      </c>
      <c r="C4" s="260">
        <v>7</v>
      </c>
      <c r="D4" s="261"/>
      <c r="E4" s="260">
        <v>13</v>
      </c>
      <c r="F4" s="261"/>
      <c r="G4" s="260">
        <v>14</v>
      </c>
      <c r="H4" s="261"/>
      <c r="I4" s="260">
        <v>15</v>
      </c>
      <c r="J4" s="261"/>
      <c r="K4" s="260">
        <v>16</v>
      </c>
      <c r="L4" s="261"/>
      <c r="M4" s="260">
        <v>19</v>
      </c>
      <c r="N4" s="261"/>
      <c r="O4" s="260">
        <v>20</v>
      </c>
      <c r="P4" s="261"/>
      <c r="Q4" s="260">
        <v>17</v>
      </c>
      <c r="R4" s="261"/>
      <c r="S4" s="260">
        <v>18</v>
      </c>
      <c r="T4" s="261"/>
      <c r="U4" s="260">
        <v>21</v>
      </c>
      <c r="V4" s="261"/>
      <c r="W4" s="260">
        <v>23</v>
      </c>
      <c r="X4" s="261"/>
      <c r="Y4" s="260">
        <v>26</v>
      </c>
      <c r="Z4" s="261"/>
      <c r="AA4" s="260">
        <v>29</v>
      </c>
      <c r="AB4" s="261"/>
      <c r="AC4" s="260">
        <v>38</v>
      </c>
      <c r="AD4" s="261"/>
      <c r="AE4" s="260">
        <v>33</v>
      </c>
      <c r="AF4" s="261"/>
      <c r="AG4" s="260">
        <v>33</v>
      </c>
      <c r="AH4" s="261"/>
      <c r="AI4" s="260">
        <v>31</v>
      </c>
      <c r="AJ4" s="261"/>
      <c r="AK4" s="260">
        <v>35</v>
      </c>
      <c r="AL4" s="261"/>
      <c r="AM4" s="260">
        <v>37</v>
      </c>
      <c r="AN4" s="261"/>
      <c r="AO4" s="260">
        <v>39</v>
      </c>
      <c r="AP4" s="261"/>
      <c r="AQ4" s="260">
        <v>43</v>
      </c>
      <c r="AR4" s="261"/>
      <c r="AS4" s="260">
        <v>45</v>
      </c>
      <c r="AT4" s="261"/>
      <c r="AU4" s="260">
        <v>45</v>
      </c>
      <c r="AV4" s="261"/>
      <c r="AW4" s="260">
        <v>40</v>
      </c>
      <c r="AX4" s="261"/>
      <c r="AY4" s="260">
        <v>42</v>
      </c>
      <c r="AZ4" s="261"/>
      <c r="BA4" s="260">
        <v>50</v>
      </c>
      <c r="BB4" s="261"/>
      <c r="BC4" s="260">
        <v>46</v>
      </c>
      <c r="BD4" s="261"/>
      <c r="BE4" s="260">
        <v>47</v>
      </c>
      <c r="BF4" s="261"/>
      <c r="BG4" s="260">
        <v>48</v>
      </c>
      <c r="BH4" s="261"/>
      <c r="BI4" s="260">
        <v>53</v>
      </c>
      <c r="BJ4" s="261"/>
      <c r="BK4" s="260">
        <v>53</v>
      </c>
      <c r="BL4" s="261"/>
      <c r="BM4" s="260">
        <v>54</v>
      </c>
      <c r="BN4" s="261"/>
      <c r="BO4" s="260">
        <v>55</v>
      </c>
      <c r="BP4" s="261"/>
      <c r="BQ4" s="260">
        <v>56</v>
      </c>
      <c r="BR4" s="261"/>
      <c r="BS4" s="260">
        <v>71</v>
      </c>
      <c r="BT4" s="261"/>
      <c r="BU4" s="260">
        <v>63</v>
      </c>
      <c r="BV4" s="261"/>
      <c r="BW4" s="260">
        <v>64</v>
      </c>
      <c r="BX4" s="261"/>
      <c r="BY4" s="260">
        <v>65</v>
      </c>
      <c r="BZ4" s="261"/>
      <c r="CA4" s="260">
        <v>66</v>
      </c>
      <c r="CB4" s="261"/>
      <c r="CC4" s="260">
        <v>67</v>
      </c>
      <c r="CD4" s="261"/>
      <c r="CE4" s="260">
        <v>68</v>
      </c>
      <c r="CF4" s="261"/>
      <c r="CG4" s="260">
        <v>69</v>
      </c>
      <c r="CH4" s="261"/>
      <c r="CI4" s="260">
        <v>78</v>
      </c>
      <c r="CJ4" s="261"/>
      <c r="CK4" s="260">
        <v>79</v>
      </c>
      <c r="CL4" s="261"/>
      <c r="CM4" s="260">
        <v>74</v>
      </c>
      <c r="CN4" s="261"/>
      <c r="CO4" s="260">
        <v>82</v>
      </c>
      <c r="CP4" s="261"/>
      <c r="CQ4" s="260">
        <v>72</v>
      </c>
      <c r="CR4" s="261"/>
      <c r="CS4" s="260">
        <v>76</v>
      </c>
      <c r="CT4" s="261"/>
      <c r="CU4" s="260">
        <v>83</v>
      </c>
      <c r="CV4" s="261"/>
      <c r="CW4" s="260">
        <v>73</v>
      </c>
      <c r="CX4" s="261"/>
      <c r="CY4" s="260">
        <v>80</v>
      </c>
      <c r="CZ4" s="261"/>
      <c r="DA4" s="260">
        <v>70</v>
      </c>
      <c r="DB4" s="261"/>
      <c r="DC4" s="260">
        <v>75</v>
      </c>
      <c r="DD4" s="261"/>
      <c r="DE4" s="260">
        <v>77</v>
      </c>
      <c r="DF4" s="261"/>
      <c r="DG4" s="260">
        <v>59</v>
      </c>
      <c r="DH4" s="261"/>
      <c r="DI4" s="260">
        <v>81</v>
      </c>
      <c r="DJ4" s="261"/>
      <c r="DK4" s="260">
        <v>62</v>
      </c>
      <c r="DL4" s="261"/>
      <c r="DM4" s="260">
        <v>84</v>
      </c>
      <c r="DN4" s="261"/>
      <c r="DO4" s="260">
        <v>85</v>
      </c>
      <c r="DP4" s="261"/>
      <c r="DQ4" s="260">
        <v>87</v>
      </c>
      <c r="DR4" s="261"/>
      <c r="DS4" s="260"/>
      <c r="DT4" s="261"/>
      <c r="DU4" s="17"/>
      <c r="DV4" s="265"/>
      <c r="DW4" s="265"/>
      <c r="DX4" s="265"/>
      <c r="DY4" s="265"/>
      <c r="DZ4" s="265"/>
      <c r="EA4" s="265"/>
      <c r="EB4" s="265"/>
      <c r="EC4" s="265"/>
      <c r="ED4" s="265"/>
      <c r="EE4" s="265"/>
      <c r="EF4" s="265"/>
      <c r="EG4" s="265"/>
      <c r="EH4" s="265"/>
      <c r="EI4" s="265"/>
      <c r="EJ4" s="265"/>
      <c r="EK4" s="265"/>
      <c r="EL4" s="265"/>
      <c r="EM4" s="265"/>
      <c r="EN4" s="265"/>
      <c r="EO4" s="265"/>
      <c r="EP4" s="85"/>
      <c r="EQ4" s="85"/>
      <c r="ER4" s="85"/>
      <c r="ES4" s="85"/>
      <c r="ET4" s="85"/>
      <c r="EU4" s="85"/>
    </row>
    <row r="5" spans="1:151" s="1" customFormat="1" ht="24.75" customHeight="1">
      <c r="A5" s="17"/>
      <c r="B5" s="18" t="s">
        <v>10</v>
      </c>
      <c r="C5" s="221" t="s">
        <v>137</v>
      </c>
      <c r="D5" s="222"/>
      <c r="E5" s="221" t="s">
        <v>97</v>
      </c>
      <c r="F5" s="222"/>
      <c r="G5" s="221" t="s">
        <v>98</v>
      </c>
      <c r="H5" s="222"/>
      <c r="I5" s="221" t="s">
        <v>100</v>
      </c>
      <c r="J5" s="222"/>
      <c r="K5" s="221" t="s">
        <v>99</v>
      </c>
      <c r="L5" s="222"/>
      <c r="M5" s="221" t="s">
        <v>103</v>
      </c>
      <c r="N5" s="222"/>
      <c r="O5" s="221" t="s">
        <v>104</v>
      </c>
      <c r="P5" s="222"/>
      <c r="Q5" s="221" t="s">
        <v>101</v>
      </c>
      <c r="R5" s="222"/>
      <c r="S5" s="221" t="s">
        <v>102</v>
      </c>
      <c r="T5" s="222"/>
      <c r="U5" s="221" t="s">
        <v>36</v>
      </c>
      <c r="V5" s="222"/>
      <c r="W5" s="221" t="s">
        <v>93</v>
      </c>
      <c r="X5" s="222"/>
      <c r="Y5" s="221" t="s">
        <v>195</v>
      </c>
      <c r="Z5" s="222"/>
      <c r="AA5" s="221" t="s">
        <v>196</v>
      </c>
      <c r="AB5" s="222"/>
      <c r="AC5" s="221" t="s">
        <v>17</v>
      </c>
      <c r="AD5" s="222"/>
      <c r="AE5" s="221" t="s">
        <v>105</v>
      </c>
      <c r="AF5" s="222"/>
      <c r="AG5" s="221" t="s">
        <v>197</v>
      </c>
      <c r="AH5" s="222"/>
      <c r="AI5" s="221" t="s">
        <v>164</v>
      </c>
      <c r="AJ5" s="222"/>
      <c r="AK5" s="221" t="s">
        <v>198</v>
      </c>
      <c r="AL5" s="222"/>
      <c r="AM5" s="221" t="s">
        <v>199</v>
      </c>
      <c r="AN5" s="222"/>
      <c r="AO5" s="221" t="s">
        <v>252</v>
      </c>
      <c r="AP5" s="222"/>
      <c r="AQ5" s="221" t="s">
        <v>241</v>
      </c>
      <c r="AR5" s="222"/>
      <c r="AS5" s="221" t="s">
        <v>107</v>
      </c>
      <c r="AT5" s="222"/>
      <c r="AU5" s="221" t="s">
        <v>108</v>
      </c>
      <c r="AV5" s="222"/>
      <c r="AW5" s="221" t="s">
        <v>94</v>
      </c>
      <c r="AX5" s="222"/>
      <c r="AY5" s="221" t="s">
        <v>248</v>
      </c>
      <c r="AZ5" s="222"/>
      <c r="BA5" s="221" t="s">
        <v>91</v>
      </c>
      <c r="BB5" s="222"/>
      <c r="BC5" s="221" t="s">
        <v>6</v>
      </c>
      <c r="BD5" s="222"/>
      <c r="BE5" s="221" t="s">
        <v>8</v>
      </c>
      <c r="BF5" s="222"/>
      <c r="BG5" s="221" t="s">
        <v>7</v>
      </c>
      <c r="BH5" s="222"/>
      <c r="BI5" s="221" t="s">
        <v>109</v>
      </c>
      <c r="BJ5" s="222"/>
      <c r="BK5" s="221" t="s">
        <v>203</v>
      </c>
      <c r="BL5" s="222"/>
      <c r="BM5" s="221" t="s">
        <v>88</v>
      </c>
      <c r="BN5" s="222"/>
      <c r="BO5" s="221" t="s">
        <v>72</v>
      </c>
      <c r="BP5" s="222"/>
      <c r="BQ5" s="221" t="s">
        <v>73</v>
      </c>
      <c r="BR5" s="222"/>
      <c r="BS5" s="221" t="s">
        <v>146</v>
      </c>
      <c r="BT5" s="222"/>
      <c r="BU5" s="221" t="s">
        <v>115</v>
      </c>
      <c r="BV5" s="222"/>
      <c r="BW5" s="221" t="s">
        <v>143</v>
      </c>
      <c r="BX5" s="222"/>
      <c r="BY5" s="221" t="s">
        <v>140</v>
      </c>
      <c r="BZ5" s="222"/>
      <c r="CA5" s="221" t="s">
        <v>139</v>
      </c>
      <c r="CB5" s="222"/>
      <c r="CC5" s="221" t="s">
        <v>141</v>
      </c>
      <c r="CD5" s="222"/>
      <c r="CE5" s="221" t="s">
        <v>142</v>
      </c>
      <c r="CF5" s="222"/>
      <c r="CG5" s="221" t="s">
        <v>144</v>
      </c>
      <c r="CH5" s="222"/>
      <c r="CI5" s="221" t="s">
        <v>129</v>
      </c>
      <c r="CJ5" s="222"/>
      <c r="CK5" s="221" t="s">
        <v>150</v>
      </c>
      <c r="CL5" s="222"/>
      <c r="CM5" s="221" t="s">
        <v>148</v>
      </c>
      <c r="CN5" s="222"/>
      <c r="CO5" s="221" t="s">
        <v>56</v>
      </c>
      <c r="CP5" s="222"/>
      <c r="CQ5" s="221" t="s">
        <v>147</v>
      </c>
      <c r="CR5" s="222"/>
      <c r="CS5" s="221" t="s">
        <v>165</v>
      </c>
      <c r="CT5" s="222"/>
      <c r="CU5" s="221" t="s">
        <v>152</v>
      </c>
      <c r="CV5" s="222"/>
      <c r="CW5" s="221" t="s">
        <v>125</v>
      </c>
      <c r="CX5" s="222"/>
      <c r="CY5" s="221" t="s">
        <v>151</v>
      </c>
      <c r="CZ5" s="222"/>
      <c r="DA5" s="221" t="s">
        <v>145</v>
      </c>
      <c r="DB5" s="222"/>
      <c r="DC5" s="221" t="s">
        <v>80</v>
      </c>
      <c r="DD5" s="222"/>
      <c r="DE5" s="221" t="s">
        <v>149</v>
      </c>
      <c r="DF5" s="222"/>
      <c r="DG5" s="221" t="s">
        <v>74</v>
      </c>
      <c r="DH5" s="222"/>
      <c r="DI5" s="221" t="s">
        <v>90</v>
      </c>
      <c r="DJ5" s="222"/>
      <c r="DK5" s="221" t="s">
        <v>114</v>
      </c>
      <c r="DL5" s="222"/>
      <c r="DM5" s="221" t="s">
        <v>153</v>
      </c>
      <c r="DN5" s="222"/>
      <c r="DO5" s="221" t="s">
        <v>18</v>
      </c>
      <c r="DP5" s="222"/>
      <c r="DQ5" s="221" t="s">
        <v>40</v>
      </c>
      <c r="DR5" s="222"/>
      <c r="DS5" s="250" t="s">
        <v>162</v>
      </c>
      <c r="DT5" s="251"/>
      <c r="DU5" s="17"/>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row>
    <row r="6" spans="1:151" s="1" customFormat="1" ht="16.5" customHeight="1">
      <c r="A6" s="17"/>
      <c r="B6" s="18" t="s">
        <v>11</v>
      </c>
      <c r="C6" s="221" t="s">
        <v>2</v>
      </c>
      <c r="D6" s="222"/>
      <c r="E6" s="221" t="s">
        <v>70</v>
      </c>
      <c r="F6" s="222"/>
      <c r="G6" s="221" t="s">
        <v>70</v>
      </c>
      <c r="H6" s="222"/>
      <c r="I6" s="221"/>
      <c r="J6" s="222"/>
      <c r="K6" s="221" t="s">
        <v>163</v>
      </c>
      <c r="L6" s="222"/>
      <c r="M6" s="221" t="s">
        <v>3</v>
      </c>
      <c r="N6" s="222"/>
      <c r="O6" s="221" t="s">
        <v>3</v>
      </c>
      <c r="P6" s="222"/>
      <c r="Q6" s="221" t="s">
        <v>138</v>
      </c>
      <c r="R6" s="222" t="s">
        <v>39</v>
      </c>
      <c r="S6" s="221" t="s">
        <v>138</v>
      </c>
      <c r="T6" s="222" t="s">
        <v>39</v>
      </c>
      <c r="U6" s="221" t="s">
        <v>3</v>
      </c>
      <c r="V6" s="222"/>
      <c r="W6" s="221" t="s">
        <v>3</v>
      </c>
      <c r="X6" s="222"/>
      <c r="Y6" s="221" t="s">
        <v>3</v>
      </c>
      <c r="Z6" s="222"/>
      <c r="AA6" s="221" t="s">
        <v>3</v>
      </c>
      <c r="AB6" s="222"/>
      <c r="AC6" s="221" t="s">
        <v>3</v>
      </c>
      <c r="AD6" s="222"/>
      <c r="AE6" s="221" t="s">
        <v>3</v>
      </c>
      <c r="AF6" s="222"/>
      <c r="AG6" s="221" t="s">
        <v>3</v>
      </c>
      <c r="AH6" s="222"/>
      <c r="AI6" s="221" t="s">
        <v>3</v>
      </c>
      <c r="AJ6" s="222"/>
      <c r="AK6" s="221" t="s">
        <v>3</v>
      </c>
      <c r="AL6" s="222"/>
      <c r="AM6" s="221" t="s">
        <v>3</v>
      </c>
      <c r="AN6" s="222"/>
      <c r="AO6" s="221" t="s">
        <v>3</v>
      </c>
      <c r="AP6" s="222"/>
      <c r="AQ6" s="221" t="s">
        <v>9</v>
      </c>
      <c r="AR6" s="222"/>
      <c r="AS6" s="221" t="s">
        <v>3</v>
      </c>
      <c r="AT6" s="222"/>
      <c r="AU6" s="221" t="s">
        <v>3</v>
      </c>
      <c r="AV6" s="222"/>
      <c r="AW6" s="221" t="s">
        <v>3</v>
      </c>
      <c r="AX6" s="222"/>
      <c r="AY6" s="221" t="s">
        <v>3</v>
      </c>
      <c r="AZ6" s="222"/>
      <c r="BA6" s="221" t="s">
        <v>3</v>
      </c>
      <c r="BB6" s="222"/>
      <c r="BC6" s="221" t="s">
        <v>3</v>
      </c>
      <c r="BD6" s="222"/>
      <c r="BE6" s="221" t="s">
        <v>3</v>
      </c>
      <c r="BF6" s="222"/>
      <c r="BG6" s="221" t="s">
        <v>3</v>
      </c>
      <c r="BH6" s="222"/>
      <c r="BI6" s="221" t="s">
        <v>89</v>
      </c>
      <c r="BJ6" s="222"/>
      <c r="BK6" s="221" t="s">
        <v>89</v>
      </c>
      <c r="BL6" s="222"/>
      <c r="BM6" s="221" t="s">
        <v>3</v>
      </c>
      <c r="BN6" s="222"/>
      <c r="BO6" s="221" t="s">
        <v>3</v>
      </c>
      <c r="BP6" s="222"/>
      <c r="BQ6" s="221" t="s">
        <v>3</v>
      </c>
      <c r="BR6" s="222"/>
      <c r="BS6" s="221" t="s">
        <v>3</v>
      </c>
      <c r="BT6" s="222"/>
      <c r="BU6" s="221" t="s">
        <v>3</v>
      </c>
      <c r="BV6" s="222"/>
      <c r="BW6" s="221" t="s">
        <v>3</v>
      </c>
      <c r="BX6" s="222"/>
      <c r="BY6" s="221" t="s">
        <v>3</v>
      </c>
      <c r="BZ6" s="222"/>
      <c r="CA6" s="221" t="s">
        <v>3</v>
      </c>
      <c r="CB6" s="222"/>
      <c r="CC6" s="221" t="s">
        <v>3</v>
      </c>
      <c r="CD6" s="222"/>
      <c r="CE6" s="221" t="s">
        <v>3</v>
      </c>
      <c r="CF6" s="222"/>
      <c r="CG6" s="221" t="s">
        <v>3</v>
      </c>
      <c r="CH6" s="222"/>
      <c r="CI6" s="221" t="s">
        <v>3</v>
      </c>
      <c r="CJ6" s="222"/>
      <c r="CK6" s="221" t="s">
        <v>3</v>
      </c>
      <c r="CL6" s="222"/>
      <c r="CM6" s="221" t="s">
        <v>3</v>
      </c>
      <c r="CN6" s="222"/>
      <c r="CO6" s="221" t="s">
        <v>3</v>
      </c>
      <c r="CP6" s="222"/>
      <c r="CQ6" s="221" t="s">
        <v>3</v>
      </c>
      <c r="CR6" s="222"/>
      <c r="CS6" s="221" t="s">
        <v>3</v>
      </c>
      <c r="CT6" s="222"/>
      <c r="CU6" s="221" t="s">
        <v>3</v>
      </c>
      <c r="CV6" s="222"/>
      <c r="CW6" s="221" t="s">
        <v>3</v>
      </c>
      <c r="CX6" s="222"/>
      <c r="CY6" s="221" t="s">
        <v>3</v>
      </c>
      <c r="CZ6" s="222"/>
      <c r="DA6" s="221" t="s">
        <v>3</v>
      </c>
      <c r="DB6" s="222"/>
      <c r="DC6" s="221" t="s">
        <v>3</v>
      </c>
      <c r="DD6" s="222"/>
      <c r="DE6" s="221" t="s">
        <v>3</v>
      </c>
      <c r="DF6" s="222"/>
      <c r="DG6" s="221" t="s">
        <v>3</v>
      </c>
      <c r="DH6" s="222"/>
      <c r="DI6" s="221" t="s">
        <v>3</v>
      </c>
      <c r="DJ6" s="222"/>
      <c r="DK6" s="221" t="s">
        <v>3</v>
      </c>
      <c r="DL6" s="222"/>
      <c r="DM6" s="221" t="s">
        <v>3</v>
      </c>
      <c r="DN6" s="222"/>
      <c r="DO6" s="221"/>
      <c r="DP6" s="222"/>
      <c r="DQ6" s="221"/>
      <c r="DR6" s="222"/>
      <c r="DS6" s="128"/>
      <c r="DT6" s="129"/>
      <c r="DU6" s="17"/>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row>
    <row r="7" spans="1:151" s="1" customFormat="1" ht="26.25" customHeight="1">
      <c r="A7" s="17"/>
      <c r="B7" s="21" t="s">
        <v>134</v>
      </c>
      <c r="C7" s="248"/>
      <c r="D7" s="249"/>
      <c r="E7" s="248"/>
      <c r="F7" s="249"/>
      <c r="G7" s="248"/>
      <c r="H7" s="249"/>
      <c r="I7" s="248"/>
      <c r="J7" s="249" t="s">
        <v>95</v>
      </c>
      <c r="K7" s="248"/>
      <c r="L7" s="249"/>
      <c r="M7" s="248"/>
      <c r="N7" s="249"/>
      <c r="O7" s="248"/>
      <c r="P7" s="249"/>
      <c r="Q7" s="248"/>
      <c r="R7" s="249"/>
      <c r="S7" s="248"/>
      <c r="T7" s="249"/>
      <c r="U7" s="248">
        <v>10</v>
      </c>
      <c r="V7" s="249">
        <v>10</v>
      </c>
      <c r="W7" s="248">
        <v>10</v>
      </c>
      <c r="X7" s="249">
        <v>10</v>
      </c>
      <c r="Y7" s="248">
        <v>70</v>
      </c>
      <c r="Z7" s="249">
        <v>100</v>
      </c>
      <c r="AA7" s="248"/>
      <c r="AB7" s="249"/>
      <c r="AC7" s="248">
        <v>10</v>
      </c>
      <c r="AD7" s="249">
        <v>25</v>
      </c>
      <c r="AE7" s="248">
        <v>1.5</v>
      </c>
      <c r="AF7" s="249">
        <v>20</v>
      </c>
      <c r="AG7" s="248">
        <v>1.5</v>
      </c>
      <c r="AH7" s="249">
        <v>20</v>
      </c>
      <c r="AI7" s="248"/>
      <c r="AJ7" s="249"/>
      <c r="AK7" s="248"/>
      <c r="AL7" s="249"/>
      <c r="AM7" s="248"/>
      <c r="AN7" s="249"/>
      <c r="AO7" s="248">
        <v>1</v>
      </c>
      <c r="AP7" s="249">
        <v>5</v>
      </c>
      <c r="AQ7" s="248">
        <v>200</v>
      </c>
      <c r="AR7" s="249">
        <v>10</v>
      </c>
      <c r="AS7" s="248">
        <v>0.05</v>
      </c>
      <c r="AT7" s="249"/>
      <c r="AU7" s="248">
        <v>0.05</v>
      </c>
      <c r="AV7" s="249"/>
      <c r="AW7" s="248">
        <v>1</v>
      </c>
      <c r="AX7" s="249"/>
      <c r="AY7" s="248">
        <v>0.5</v>
      </c>
      <c r="AZ7" s="249">
        <v>2</v>
      </c>
      <c r="BA7" s="248"/>
      <c r="BB7" s="249">
        <v>2</v>
      </c>
      <c r="BC7" s="248"/>
      <c r="BD7" s="249"/>
      <c r="BE7" s="248">
        <v>5.0000000000000001E-3</v>
      </c>
      <c r="BF7" s="249"/>
      <c r="BG7" s="248"/>
      <c r="BH7" s="249"/>
      <c r="BI7" s="248"/>
      <c r="BJ7" s="249">
        <v>1.4</v>
      </c>
      <c r="BK7" s="248"/>
      <c r="BL7" s="249">
        <v>1.4</v>
      </c>
      <c r="BM7" s="248">
        <v>400</v>
      </c>
      <c r="BN7" s="249">
        <v>250</v>
      </c>
      <c r="BO7" s="248">
        <v>200</v>
      </c>
      <c r="BP7" s="249">
        <v>150</v>
      </c>
      <c r="BQ7" s="248"/>
      <c r="BR7" s="249">
        <v>0.4</v>
      </c>
      <c r="BS7" s="248">
        <v>0.01</v>
      </c>
      <c r="BT7" s="249">
        <v>0.1</v>
      </c>
      <c r="BU7" s="248">
        <v>5.0000000000000001E-3</v>
      </c>
      <c r="BV7" s="249">
        <v>0.01</v>
      </c>
      <c r="BW7" s="248">
        <v>0.02</v>
      </c>
      <c r="BX7" s="249">
        <v>0.2</v>
      </c>
      <c r="BY7" s="248">
        <v>0.05</v>
      </c>
      <c r="BZ7" s="249">
        <v>0.2</v>
      </c>
      <c r="CA7" s="248">
        <v>8.0000000000000002E-3</v>
      </c>
      <c r="CB7" s="249">
        <v>0.1</v>
      </c>
      <c r="CC7" s="248">
        <v>0.2</v>
      </c>
      <c r="CD7" s="249">
        <v>2</v>
      </c>
      <c r="CE7" s="248">
        <v>5.0000000000000001E-4</v>
      </c>
      <c r="CF7" s="249">
        <v>2E-3</v>
      </c>
      <c r="CG7" s="248">
        <v>0.05</v>
      </c>
      <c r="CH7" s="249">
        <v>0.1</v>
      </c>
      <c r="CI7" s="248"/>
      <c r="CJ7" s="249">
        <v>0.02</v>
      </c>
      <c r="CK7" s="248"/>
      <c r="CL7" s="249">
        <v>2</v>
      </c>
      <c r="CM7" s="248"/>
      <c r="CN7" s="249">
        <v>0.2</v>
      </c>
      <c r="CO7" s="248"/>
      <c r="CP7" s="249">
        <v>5</v>
      </c>
      <c r="CQ7" s="248"/>
      <c r="CR7" s="249">
        <v>0.01</v>
      </c>
      <c r="CS7" s="248"/>
      <c r="CT7" s="249">
        <v>0.1</v>
      </c>
      <c r="CU7" s="248"/>
      <c r="CV7" s="249">
        <v>0.1</v>
      </c>
      <c r="CW7" s="248"/>
      <c r="CX7" s="249">
        <v>0.05</v>
      </c>
      <c r="CY7" s="248"/>
      <c r="CZ7" s="249">
        <v>2.5</v>
      </c>
      <c r="DA7" s="248"/>
      <c r="DB7" s="249"/>
      <c r="DC7" s="248"/>
      <c r="DD7" s="249"/>
      <c r="DE7" s="248"/>
      <c r="DF7" s="249"/>
      <c r="DG7" s="248"/>
      <c r="DH7" s="249"/>
      <c r="DI7" s="248"/>
      <c r="DJ7" s="249"/>
      <c r="DK7" s="248"/>
      <c r="DL7" s="249"/>
      <c r="DM7" s="248"/>
      <c r="DN7" s="249"/>
      <c r="DO7" s="248"/>
      <c r="DP7" s="249"/>
      <c r="DQ7" s="248"/>
      <c r="DR7" s="249"/>
      <c r="DS7" s="248"/>
      <c r="DT7" s="249"/>
      <c r="DU7" s="17"/>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row>
    <row r="8" spans="1:151" s="1" customFormat="1" ht="23.25" customHeight="1">
      <c r="A8" s="17"/>
      <c r="B8" s="21" t="s">
        <v>135</v>
      </c>
      <c r="C8" s="248"/>
      <c r="D8" s="249"/>
      <c r="E8" s="248"/>
      <c r="F8" s="249"/>
      <c r="G8" s="248"/>
      <c r="H8" s="249"/>
      <c r="I8" s="248">
        <v>8.5</v>
      </c>
      <c r="J8" s="249"/>
      <c r="K8" s="248">
        <v>8.5</v>
      </c>
      <c r="L8" s="249"/>
      <c r="M8" s="248"/>
      <c r="N8" s="249"/>
      <c r="O8" s="248"/>
      <c r="P8" s="249"/>
      <c r="Q8" s="248"/>
      <c r="R8" s="249"/>
      <c r="S8" s="248"/>
      <c r="T8" s="249"/>
      <c r="U8" s="248">
        <v>15</v>
      </c>
      <c r="V8" s="249"/>
      <c r="W8" s="248">
        <v>15</v>
      </c>
      <c r="X8" s="249"/>
      <c r="Y8" s="248">
        <v>100</v>
      </c>
      <c r="Z8" s="249"/>
      <c r="AA8" s="248"/>
      <c r="AB8" s="249"/>
      <c r="AC8" s="248">
        <v>15</v>
      </c>
      <c r="AD8" s="249"/>
      <c r="AE8" s="248">
        <v>2.5</v>
      </c>
      <c r="AF8" s="249"/>
      <c r="AG8" s="248">
        <v>2.5</v>
      </c>
      <c r="AH8" s="249"/>
      <c r="AI8" s="248"/>
      <c r="AJ8" s="249"/>
      <c r="AK8" s="248"/>
      <c r="AL8" s="249"/>
      <c r="AM8" s="248"/>
      <c r="AN8" s="249"/>
      <c r="AO8" s="248">
        <v>2</v>
      </c>
      <c r="AP8" s="249"/>
      <c r="AQ8" s="248">
        <v>800</v>
      </c>
      <c r="AR8" s="249"/>
      <c r="AS8" s="248">
        <v>0.1</v>
      </c>
      <c r="AT8" s="249"/>
      <c r="AU8" s="248">
        <v>0.1</v>
      </c>
      <c r="AV8" s="249"/>
      <c r="AW8" s="248">
        <v>1.5</v>
      </c>
      <c r="AX8" s="249"/>
      <c r="AY8" s="248">
        <v>1</v>
      </c>
      <c r="AZ8" s="249"/>
      <c r="BA8" s="248"/>
      <c r="BB8" s="249"/>
      <c r="BC8" s="248"/>
      <c r="BD8" s="249"/>
      <c r="BE8" s="248">
        <v>0.01</v>
      </c>
      <c r="BF8" s="249"/>
      <c r="BG8" s="248"/>
      <c r="BH8" s="249"/>
      <c r="BI8" s="248"/>
      <c r="BJ8" s="249"/>
      <c r="BK8" s="248"/>
      <c r="BL8" s="249"/>
      <c r="BM8" s="248">
        <v>480</v>
      </c>
      <c r="BN8" s="249"/>
      <c r="BO8" s="248">
        <v>240</v>
      </c>
      <c r="BP8" s="249"/>
      <c r="BQ8" s="248"/>
      <c r="BR8" s="249"/>
      <c r="BS8" s="248">
        <v>0.05</v>
      </c>
      <c r="BT8" s="249"/>
      <c r="BU8" s="248">
        <v>2.5000000000000001E-2</v>
      </c>
      <c r="BV8" s="249"/>
      <c r="BW8" s="248">
        <v>0.1</v>
      </c>
      <c r="BX8" s="249"/>
      <c r="BY8" s="248">
        <v>0.25</v>
      </c>
      <c r="BZ8" s="249"/>
      <c r="CA8" s="248">
        <v>0.04</v>
      </c>
      <c r="CB8" s="249"/>
      <c r="CC8" s="248">
        <v>1</v>
      </c>
      <c r="CD8" s="249"/>
      <c r="CE8" s="248">
        <v>2.5000000000000001E-3</v>
      </c>
      <c r="CF8" s="249"/>
      <c r="CG8" s="248">
        <v>0.25</v>
      </c>
      <c r="CH8" s="249"/>
      <c r="CI8" s="248"/>
      <c r="CJ8" s="249"/>
      <c r="CK8" s="248"/>
      <c r="CL8" s="249"/>
      <c r="CM8" s="248"/>
      <c r="CN8" s="249"/>
      <c r="CO8" s="248"/>
      <c r="CP8" s="249"/>
      <c r="CQ8" s="248"/>
      <c r="CR8" s="249"/>
      <c r="CS8" s="248"/>
      <c r="CT8" s="249"/>
      <c r="CU8" s="248"/>
      <c r="CV8" s="249"/>
      <c r="CW8" s="248"/>
      <c r="CX8" s="249"/>
      <c r="CY8" s="248"/>
      <c r="CZ8" s="249"/>
      <c r="DA8" s="248"/>
      <c r="DB8" s="249"/>
      <c r="DC8" s="248"/>
      <c r="DD8" s="249"/>
      <c r="DE8" s="248"/>
      <c r="DF8" s="249"/>
      <c r="DG8" s="248"/>
      <c r="DH8" s="249"/>
      <c r="DI8" s="248"/>
      <c r="DJ8" s="249"/>
      <c r="DK8" s="248"/>
      <c r="DL8" s="249"/>
      <c r="DM8" s="248"/>
      <c r="DN8" s="249"/>
      <c r="DO8" s="248"/>
      <c r="DP8" s="249"/>
      <c r="DQ8" s="248"/>
      <c r="DR8" s="249"/>
      <c r="DS8" s="248"/>
      <c r="DT8" s="249"/>
      <c r="DU8" s="17"/>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row>
    <row r="9" spans="1:151" s="1" customFormat="1" ht="26.25" customHeight="1">
      <c r="A9" s="17"/>
      <c r="B9" s="21" t="s">
        <v>136</v>
      </c>
      <c r="C9" s="248"/>
      <c r="D9" s="249"/>
      <c r="E9" s="248"/>
      <c r="F9" s="249"/>
      <c r="G9" s="248"/>
      <c r="H9" s="249"/>
      <c r="I9" s="263">
        <v>7</v>
      </c>
      <c r="J9" s="264"/>
      <c r="K9" s="263">
        <v>7</v>
      </c>
      <c r="L9" s="264"/>
      <c r="M9" s="248">
        <v>3</v>
      </c>
      <c r="N9" s="249"/>
      <c r="O9" s="248">
        <v>3</v>
      </c>
      <c r="P9" s="249"/>
      <c r="Q9" s="248"/>
      <c r="R9" s="249"/>
      <c r="S9" s="248"/>
      <c r="T9" s="249"/>
      <c r="U9" s="248"/>
      <c r="V9" s="249"/>
      <c r="W9" s="248"/>
      <c r="X9" s="249"/>
      <c r="Y9" s="248"/>
      <c r="Z9" s="249"/>
      <c r="AA9" s="248"/>
      <c r="AB9" s="249"/>
      <c r="AC9" s="248"/>
      <c r="AD9" s="249"/>
      <c r="AE9" s="248"/>
      <c r="AF9" s="249"/>
      <c r="AG9" s="248"/>
      <c r="AH9" s="249"/>
      <c r="AI9" s="248"/>
      <c r="AJ9" s="249"/>
      <c r="AK9" s="248"/>
      <c r="AL9" s="249"/>
      <c r="AM9" s="248"/>
      <c r="AN9" s="249"/>
      <c r="AO9" s="248"/>
      <c r="AP9" s="249"/>
      <c r="AQ9" s="248"/>
      <c r="AR9" s="249"/>
      <c r="AS9" s="248"/>
      <c r="AT9" s="249"/>
      <c r="AU9" s="248"/>
      <c r="AV9" s="249"/>
      <c r="AW9" s="248"/>
      <c r="AX9" s="249"/>
      <c r="AY9" s="248"/>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48"/>
      <c r="BZ9" s="249"/>
      <c r="CA9" s="248"/>
      <c r="CB9" s="249"/>
      <c r="CC9" s="248"/>
      <c r="CD9" s="249"/>
      <c r="CE9" s="248"/>
      <c r="CF9" s="249"/>
      <c r="CG9" s="248"/>
      <c r="CH9" s="249"/>
      <c r="CI9" s="248"/>
      <c r="CJ9" s="249"/>
      <c r="CK9" s="248"/>
      <c r="CL9" s="249"/>
      <c r="CM9" s="248"/>
      <c r="CN9" s="249"/>
      <c r="CO9" s="248"/>
      <c r="CP9" s="249"/>
      <c r="CQ9" s="248"/>
      <c r="CR9" s="249"/>
      <c r="CS9" s="248"/>
      <c r="CT9" s="249"/>
      <c r="CU9" s="248"/>
      <c r="CV9" s="249"/>
      <c r="CW9" s="248"/>
      <c r="CX9" s="249"/>
      <c r="CY9" s="248"/>
      <c r="CZ9" s="249"/>
      <c r="DA9" s="248"/>
      <c r="DB9" s="249"/>
      <c r="DC9" s="248"/>
      <c r="DD9" s="249"/>
      <c r="DE9" s="248"/>
      <c r="DF9" s="249"/>
      <c r="DG9" s="248"/>
      <c r="DH9" s="249"/>
      <c r="DI9" s="248"/>
      <c r="DJ9" s="249"/>
      <c r="DK9" s="248"/>
      <c r="DL9" s="249"/>
      <c r="DM9" s="248"/>
      <c r="DN9" s="249"/>
      <c r="DO9" s="248"/>
      <c r="DP9" s="249"/>
      <c r="DQ9" s="248"/>
      <c r="DR9" s="249"/>
      <c r="DS9" s="131"/>
      <c r="DT9" s="132"/>
      <c r="DU9" s="19"/>
    </row>
    <row r="10" spans="1:151" s="1" customFormat="1" ht="22.5" customHeight="1">
      <c r="A10" s="17"/>
      <c r="B10" s="18" t="s">
        <v>71</v>
      </c>
      <c r="C10" s="221" t="s">
        <v>82</v>
      </c>
      <c r="D10" s="254"/>
      <c r="E10" s="221" t="s">
        <v>200</v>
      </c>
      <c r="F10" s="222"/>
      <c r="G10" s="221" t="s">
        <v>75</v>
      </c>
      <c r="H10" s="222"/>
      <c r="I10" s="221" t="s">
        <v>200</v>
      </c>
      <c r="J10" s="222"/>
      <c r="K10" s="221" t="s">
        <v>75</v>
      </c>
      <c r="L10" s="222"/>
      <c r="M10" s="221" t="s">
        <v>201</v>
      </c>
      <c r="N10" s="222"/>
      <c r="O10" s="221" t="s">
        <v>75</v>
      </c>
      <c r="P10" s="222"/>
      <c r="Q10" s="221" t="s">
        <v>201</v>
      </c>
      <c r="R10" s="222"/>
      <c r="S10" s="221" t="s">
        <v>75</v>
      </c>
      <c r="T10" s="222"/>
      <c r="U10" s="221" t="s">
        <v>86</v>
      </c>
      <c r="V10" s="222"/>
      <c r="W10" s="221" t="s">
        <v>85</v>
      </c>
      <c r="X10" s="222"/>
      <c r="Y10" s="221" t="s">
        <v>86</v>
      </c>
      <c r="Z10" s="222"/>
      <c r="AA10" s="221" t="s">
        <v>85</v>
      </c>
      <c r="AB10" s="222"/>
      <c r="AC10" s="221" t="s">
        <v>192</v>
      </c>
      <c r="AD10" s="222"/>
      <c r="AE10" s="221" t="s">
        <v>201</v>
      </c>
      <c r="AF10" s="222"/>
      <c r="AG10" s="221" t="s">
        <v>86</v>
      </c>
      <c r="AH10" s="222"/>
      <c r="AI10" s="221" t="s">
        <v>85</v>
      </c>
      <c r="AJ10" s="222"/>
      <c r="AK10" s="221" t="s">
        <v>86</v>
      </c>
      <c r="AL10" s="222"/>
      <c r="AM10" s="221" t="s">
        <v>86</v>
      </c>
      <c r="AN10" s="222"/>
      <c r="AO10" s="221" t="s">
        <v>85</v>
      </c>
      <c r="AP10" s="222"/>
      <c r="AQ10" s="221" t="s">
        <v>76</v>
      </c>
      <c r="AR10" s="222"/>
      <c r="AS10" s="221" t="s">
        <v>201</v>
      </c>
      <c r="AT10" s="222"/>
      <c r="AU10" s="221" t="s">
        <v>75</v>
      </c>
      <c r="AV10" s="222"/>
      <c r="AW10" s="221" t="s">
        <v>75</v>
      </c>
      <c r="AX10" s="222"/>
      <c r="AY10" s="221" t="s">
        <v>85</v>
      </c>
      <c r="AZ10" s="222"/>
      <c r="BA10" s="221" t="s">
        <v>86</v>
      </c>
      <c r="BB10" s="222"/>
      <c r="BC10" s="221" t="s">
        <v>76</v>
      </c>
      <c r="BD10" s="222"/>
      <c r="BE10" s="221" t="s">
        <v>76</v>
      </c>
      <c r="BF10" s="222"/>
      <c r="BG10" s="221" t="s">
        <v>76</v>
      </c>
      <c r="BH10" s="222"/>
      <c r="BI10" s="221" t="s">
        <v>201</v>
      </c>
      <c r="BJ10" s="222"/>
      <c r="BK10" s="221" t="s">
        <v>86</v>
      </c>
      <c r="BL10" s="222"/>
      <c r="BM10" s="221" t="s">
        <v>85</v>
      </c>
      <c r="BN10" s="222"/>
      <c r="BO10" s="221" t="s">
        <v>85</v>
      </c>
      <c r="BP10" s="222"/>
      <c r="BQ10" s="221" t="s">
        <v>86</v>
      </c>
      <c r="BR10" s="222"/>
      <c r="BS10" s="221" t="s">
        <v>86</v>
      </c>
      <c r="BT10" s="222"/>
      <c r="BU10" s="221" t="s">
        <v>86</v>
      </c>
      <c r="BV10" s="222"/>
      <c r="BW10" s="221" t="s">
        <v>86</v>
      </c>
      <c r="BX10" s="222"/>
      <c r="BY10" s="221" t="s">
        <v>86</v>
      </c>
      <c r="BZ10" s="222"/>
      <c r="CA10" s="221" t="s">
        <v>86</v>
      </c>
      <c r="CB10" s="222"/>
      <c r="CC10" s="221" t="s">
        <v>86</v>
      </c>
      <c r="CD10" s="222"/>
      <c r="CE10" s="221" t="s">
        <v>86</v>
      </c>
      <c r="CF10" s="222"/>
      <c r="CG10" s="221" t="s">
        <v>86</v>
      </c>
      <c r="CH10" s="222"/>
      <c r="CI10" s="221" t="s">
        <v>86</v>
      </c>
      <c r="CJ10" s="222"/>
      <c r="CK10" s="221" t="s">
        <v>86</v>
      </c>
      <c r="CL10" s="222"/>
      <c r="CM10" s="221" t="s">
        <v>86</v>
      </c>
      <c r="CN10" s="222"/>
      <c r="CO10" s="221" t="s">
        <v>86</v>
      </c>
      <c r="CP10" s="222"/>
      <c r="CQ10" s="221" t="s">
        <v>86</v>
      </c>
      <c r="CR10" s="222"/>
      <c r="CS10" s="221" t="s">
        <v>86</v>
      </c>
      <c r="CT10" s="222"/>
      <c r="CU10" s="221" t="s">
        <v>86</v>
      </c>
      <c r="CV10" s="222"/>
      <c r="CW10" s="221" t="s">
        <v>86</v>
      </c>
      <c r="CX10" s="222"/>
      <c r="CY10" s="221" t="s">
        <v>86</v>
      </c>
      <c r="CZ10" s="222"/>
      <c r="DA10" s="221" t="s">
        <v>86</v>
      </c>
      <c r="DB10" s="222"/>
      <c r="DC10" s="221" t="s">
        <v>86</v>
      </c>
      <c r="DD10" s="222"/>
      <c r="DE10" s="221" t="s">
        <v>86</v>
      </c>
      <c r="DF10" s="222"/>
      <c r="DG10" s="221" t="s">
        <v>86</v>
      </c>
      <c r="DH10" s="222"/>
      <c r="DI10" s="221" t="s">
        <v>86</v>
      </c>
      <c r="DJ10" s="222"/>
      <c r="DK10" s="221" t="s">
        <v>86</v>
      </c>
      <c r="DL10" s="222"/>
      <c r="DM10" s="221" t="s">
        <v>86</v>
      </c>
      <c r="DN10" s="222"/>
      <c r="DO10" s="221" t="s">
        <v>76</v>
      </c>
      <c r="DP10" s="222"/>
      <c r="DQ10" s="221" t="s">
        <v>85</v>
      </c>
      <c r="DR10" s="222"/>
      <c r="DS10" s="258"/>
      <c r="DT10" s="259"/>
      <c r="DU10" s="19"/>
    </row>
    <row r="11" spans="1:151" s="1" customFormat="1" ht="18.75" customHeight="1">
      <c r="A11" s="17"/>
      <c r="B11" s="18" t="s">
        <v>12</v>
      </c>
      <c r="C11" s="221"/>
      <c r="D11" s="254"/>
      <c r="E11" s="221"/>
      <c r="F11" s="222"/>
      <c r="G11" s="221"/>
      <c r="H11" s="222"/>
      <c r="I11" s="221"/>
      <c r="J11" s="222"/>
      <c r="K11" s="221" t="s">
        <v>204</v>
      </c>
      <c r="L11" s="222"/>
      <c r="M11" s="221"/>
      <c r="N11" s="222"/>
      <c r="O11" s="221" t="s">
        <v>204</v>
      </c>
      <c r="P11" s="222"/>
      <c r="Q11" s="221"/>
      <c r="R11" s="222"/>
      <c r="S11" s="221" t="s">
        <v>204</v>
      </c>
      <c r="T11" s="222"/>
      <c r="U11" s="221" t="s">
        <v>204</v>
      </c>
      <c r="V11" s="222"/>
      <c r="W11" s="221" t="s">
        <v>204</v>
      </c>
      <c r="X11" s="222"/>
      <c r="Y11" s="221" t="s">
        <v>204</v>
      </c>
      <c r="Z11" s="222"/>
      <c r="AA11" s="221"/>
      <c r="AB11" s="222"/>
      <c r="AC11" s="221" t="s">
        <v>204</v>
      </c>
      <c r="AD11" s="222"/>
      <c r="AE11" s="221"/>
      <c r="AF11" s="222"/>
      <c r="AG11" s="221" t="s">
        <v>204</v>
      </c>
      <c r="AH11" s="222"/>
      <c r="AI11" s="221" t="s">
        <v>204</v>
      </c>
      <c r="AJ11" s="222"/>
      <c r="AK11" s="221" t="s">
        <v>204</v>
      </c>
      <c r="AL11" s="222"/>
      <c r="AM11" s="221" t="s">
        <v>204</v>
      </c>
      <c r="AN11" s="222"/>
      <c r="AO11" s="221" t="s">
        <v>204</v>
      </c>
      <c r="AP11" s="222"/>
      <c r="AQ11" s="221" t="s">
        <v>204</v>
      </c>
      <c r="AR11" s="222"/>
      <c r="AS11" s="221" t="s">
        <v>204</v>
      </c>
      <c r="AT11" s="222"/>
      <c r="AU11" s="221" t="s">
        <v>204</v>
      </c>
      <c r="AV11" s="222"/>
      <c r="AW11" s="221" t="s">
        <v>204</v>
      </c>
      <c r="AX11" s="222"/>
      <c r="AY11" s="221" t="s">
        <v>204</v>
      </c>
      <c r="AZ11" s="222"/>
      <c r="BA11" s="221" t="s">
        <v>204</v>
      </c>
      <c r="BB11" s="222"/>
      <c r="BC11" s="221" t="s">
        <v>204</v>
      </c>
      <c r="BD11" s="222"/>
      <c r="BE11" s="221" t="s">
        <v>204</v>
      </c>
      <c r="BF11" s="222"/>
      <c r="BG11" s="221" t="s">
        <v>204</v>
      </c>
      <c r="BH11" s="222"/>
      <c r="BI11" s="221" t="s">
        <v>204</v>
      </c>
      <c r="BJ11" s="222"/>
      <c r="BK11" s="221" t="s">
        <v>204</v>
      </c>
      <c r="BL11" s="222"/>
      <c r="BM11" s="221" t="s">
        <v>204</v>
      </c>
      <c r="BN11" s="222"/>
      <c r="BO11" s="221" t="s">
        <v>204</v>
      </c>
      <c r="BP11" s="222"/>
      <c r="BQ11" s="221" t="s">
        <v>204</v>
      </c>
      <c r="BR11" s="222"/>
      <c r="BS11" s="221" t="s">
        <v>204</v>
      </c>
      <c r="BT11" s="222"/>
      <c r="BU11" s="221" t="s">
        <v>204</v>
      </c>
      <c r="BV11" s="222"/>
      <c r="BW11" s="221" t="s">
        <v>204</v>
      </c>
      <c r="BX11" s="222"/>
      <c r="BY11" s="221" t="s">
        <v>204</v>
      </c>
      <c r="BZ11" s="222"/>
      <c r="CA11" s="221" t="s">
        <v>204</v>
      </c>
      <c r="CB11" s="222"/>
      <c r="CC11" s="221" t="s">
        <v>204</v>
      </c>
      <c r="CD11" s="222"/>
      <c r="CE11" s="221" t="s">
        <v>204</v>
      </c>
      <c r="CF11" s="222"/>
      <c r="CG11" s="221" t="s">
        <v>204</v>
      </c>
      <c r="CH11" s="222"/>
      <c r="CI11" s="221" t="s">
        <v>204</v>
      </c>
      <c r="CJ11" s="222"/>
      <c r="CK11" s="221" t="s">
        <v>204</v>
      </c>
      <c r="CL11" s="222"/>
      <c r="CM11" s="221" t="s">
        <v>204</v>
      </c>
      <c r="CN11" s="222"/>
      <c r="CO11" s="221" t="s">
        <v>204</v>
      </c>
      <c r="CP11" s="222"/>
      <c r="CQ11" s="221" t="s">
        <v>204</v>
      </c>
      <c r="CR11" s="222"/>
      <c r="CS11" s="221" t="s">
        <v>204</v>
      </c>
      <c r="CT11" s="222"/>
      <c r="CU11" s="221" t="s">
        <v>204</v>
      </c>
      <c r="CV11" s="222"/>
      <c r="CW11" s="221" t="s">
        <v>204</v>
      </c>
      <c r="CX11" s="222"/>
      <c r="CY11" s="221" t="s">
        <v>204</v>
      </c>
      <c r="CZ11" s="222"/>
      <c r="DA11" s="221" t="s">
        <v>204</v>
      </c>
      <c r="DB11" s="222"/>
      <c r="DC11" s="221" t="s">
        <v>204</v>
      </c>
      <c r="DD11" s="222"/>
      <c r="DE11" s="221" t="s">
        <v>204</v>
      </c>
      <c r="DF11" s="222"/>
      <c r="DG11" s="221" t="s">
        <v>204</v>
      </c>
      <c r="DH11" s="222"/>
      <c r="DI11" s="221" t="s">
        <v>204</v>
      </c>
      <c r="DJ11" s="222"/>
      <c r="DK11" s="221" t="s">
        <v>204</v>
      </c>
      <c r="DL11" s="222"/>
      <c r="DM11" s="221" t="s">
        <v>204</v>
      </c>
      <c r="DN11" s="222"/>
      <c r="DO11" s="221"/>
      <c r="DP11" s="222"/>
      <c r="DQ11" s="221"/>
      <c r="DR11" s="222"/>
      <c r="DS11" s="258"/>
      <c r="DT11" s="259"/>
      <c r="DU11" s="19"/>
    </row>
    <row r="12" spans="1:151" ht="26.4">
      <c r="A12" s="112"/>
      <c r="B12" s="18" t="s">
        <v>13</v>
      </c>
      <c r="C12" s="221"/>
      <c r="D12" s="255"/>
      <c r="E12" s="221"/>
      <c r="F12" s="222"/>
      <c r="G12" s="221"/>
      <c r="H12" s="255"/>
      <c r="I12" s="221"/>
      <c r="J12" s="222"/>
      <c r="K12" s="221"/>
      <c r="L12" s="255"/>
      <c r="M12" s="221"/>
      <c r="N12" s="222"/>
      <c r="O12" s="221"/>
      <c r="P12" s="255"/>
      <c r="Q12" s="221"/>
      <c r="R12" s="222"/>
      <c r="S12" s="221"/>
      <c r="T12" s="255"/>
      <c r="U12" s="221"/>
      <c r="V12" s="222"/>
      <c r="W12" s="221"/>
      <c r="X12" s="222"/>
      <c r="Y12" s="221"/>
      <c r="Z12" s="222"/>
      <c r="AA12" s="221"/>
      <c r="AB12" s="222"/>
      <c r="AC12" s="221"/>
      <c r="AD12" s="222"/>
      <c r="AE12" s="221"/>
      <c r="AF12" s="222"/>
      <c r="AG12" s="221"/>
      <c r="AH12" s="222"/>
      <c r="AI12" s="221"/>
      <c r="AJ12" s="222"/>
      <c r="AK12" s="221"/>
      <c r="AL12" s="222"/>
      <c r="AM12" s="221"/>
      <c r="AN12" s="222"/>
      <c r="AO12" s="221"/>
      <c r="AP12" s="222"/>
      <c r="AQ12" s="221"/>
      <c r="AR12" s="222"/>
      <c r="AS12" s="221"/>
      <c r="AT12" s="222"/>
      <c r="AU12" s="221"/>
      <c r="AV12" s="222"/>
      <c r="AW12" s="221"/>
      <c r="AX12" s="222"/>
      <c r="AY12" s="221"/>
      <c r="AZ12" s="222"/>
      <c r="BA12" s="221"/>
      <c r="BB12" s="222"/>
      <c r="BC12" s="221"/>
      <c r="BD12" s="222"/>
      <c r="BE12" s="221"/>
      <c r="BF12" s="222"/>
      <c r="BG12" s="221"/>
      <c r="BH12" s="222"/>
      <c r="BI12" s="221"/>
      <c r="BJ12" s="222"/>
      <c r="BK12" s="221"/>
      <c r="BL12" s="222"/>
      <c r="BM12" s="221"/>
      <c r="BN12" s="222"/>
      <c r="BO12" s="221"/>
      <c r="BP12" s="222"/>
      <c r="BQ12" s="221"/>
      <c r="BR12" s="222"/>
      <c r="BS12" s="221"/>
      <c r="BT12" s="222"/>
      <c r="BU12" s="221"/>
      <c r="BV12" s="222"/>
      <c r="BW12" s="221"/>
      <c r="BX12" s="222"/>
      <c r="BY12" s="221"/>
      <c r="BZ12" s="222"/>
      <c r="CA12" s="221"/>
      <c r="CB12" s="222"/>
      <c r="CC12" s="221"/>
      <c r="CD12" s="222"/>
      <c r="CE12" s="221"/>
      <c r="CF12" s="222"/>
      <c r="CG12" s="221"/>
      <c r="CH12" s="222"/>
      <c r="CI12" s="221"/>
      <c r="CJ12" s="222"/>
      <c r="CK12" s="221"/>
      <c r="CL12" s="222"/>
      <c r="CM12" s="221"/>
      <c r="CN12" s="222"/>
      <c r="CO12" s="221"/>
      <c r="CP12" s="222"/>
      <c r="CQ12" s="221"/>
      <c r="CR12" s="222"/>
      <c r="CS12" s="221"/>
      <c r="CT12" s="222"/>
      <c r="CU12" s="221"/>
      <c r="CV12" s="222"/>
      <c r="CW12" s="221"/>
      <c r="CX12" s="222"/>
      <c r="CY12" s="221"/>
      <c r="CZ12" s="222"/>
      <c r="DA12" s="221"/>
      <c r="DB12" s="222"/>
      <c r="DC12" s="221"/>
      <c r="DD12" s="222"/>
      <c r="DE12" s="221"/>
      <c r="DF12" s="222"/>
      <c r="DG12" s="221"/>
      <c r="DH12" s="222"/>
      <c r="DI12" s="221"/>
      <c r="DJ12" s="222"/>
      <c r="DK12" s="221"/>
      <c r="DL12" s="222"/>
      <c r="DM12" s="221"/>
      <c r="DN12" s="222"/>
      <c r="DO12" s="221"/>
      <c r="DP12" s="222"/>
      <c r="DQ12" s="221"/>
      <c r="DR12" s="222"/>
      <c r="DS12" s="258"/>
      <c r="DT12" s="259"/>
      <c r="DU12" s="20"/>
    </row>
    <row r="13" spans="1:151"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54"/>
      <c r="DV13" s="83"/>
      <c r="DW13" s="83"/>
      <c r="DX13" s="83"/>
    </row>
    <row r="14" spans="1:151">
      <c r="A14" s="73">
        <v>1</v>
      </c>
      <c r="B14" s="73"/>
      <c r="C14" s="142"/>
      <c r="D14" s="142"/>
      <c r="E14" s="142"/>
      <c r="F14" s="142"/>
      <c r="G14" s="142"/>
      <c r="H14" s="142"/>
      <c r="I14" s="142"/>
      <c r="J14" s="14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2"/>
      <c r="DP14" s="142"/>
      <c r="DQ14" s="142"/>
      <c r="DR14" s="142"/>
      <c r="DS14" s="142"/>
      <c r="DT14" s="142"/>
      <c r="DU14" s="20"/>
    </row>
    <row r="15" spans="1:151">
      <c r="A15" s="73">
        <v>2</v>
      </c>
      <c r="B15" s="73"/>
      <c r="C15" s="142"/>
      <c r="D15" s="142"/>
      <c r="E15" s="142"/>
      <c r="F15" s="142"/>
      <c r="G15" s="142"/>
      <c r="H15" s="142"/>
      <c r="I15" s="142"/>
      <c r="J15" s="14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2"/>
      <c r="DP15" s="142"/>
      <c r="DQ15" s="142"/>
      <c r="DR15" s="142"/>
      <c r="DS15" s="142"/>
      <c r="DT15" s="142"/>
      <c r="DU15" s="20"/>
    </row>
    <row r="16" spans="1:151">
      <c r="A16" s="73">
        <v>3</v>
      </c>
      <c r="B16" s="73"/>
      <c r="C16" s="142"/>
      <c r="D16" s="142"/>
      <c r="E16" s="142"/>
      <c r="F16" s="142"/>
      <c r="G16" s="142"/>
      <c r="H16" s="142"/>
      <c r="I16" s="142"/>
      <c r="J16" s="14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2"/>
      <c r="DP16" s="142"/>
      <c r="DQ16" s="142"/>
      <c r="DR16" s="142"/>
      <c r="DS16" s="142"/>
      <c r="DT16" s="142"/>
      <c r="DU16" s="20"/>
    </row>
    <row r="17" spans="1:125">
      <c r="A17" s="73">
        <v>4</v>
      </c>
      <c r="B17" s="73"/>
      <c r="C17" s="142"/>
      <c r="D17" s="142"/>
      <c r="E17" s="142"/>
      <c r="F17" s="142"/>
      <c r="G17" s="142"/>
      <c r="H17" s="142"/>
      <c r="I17" s="142"/>
      <c r="J17" s="14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2"/>
      <c r="DP17" s="142"/>
      <c r="DQ17" s="142"/>
      <c r="DR17" s="142"/>
      <c r="DS17" s="142"/>
      <c r="DT17" s="142"/>
      <c r="DU17" s="20"/>
    </row>
    <row r="18" spans="1:125">
      <c r="A18" s="73">
        <v>5</v>
      </c>
      <c r="B18" s="73"/>
      <c r="C18" s="142"/>
      <c r="D18" s="142"/>
      <c r="E18" s="142"/>
      <c r="F18" s="142"/>
      <c r="G18" s="142"/>
      <c r="H18" s="142"/>
      <c r="I18" s="142"/>
      <c r="J18" s="14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2"/>
      <c r="DP18" s="142"/>
      <c r="DQ18" s="142"/>
      <c r="DR18" s="142"/>
      <c r="DS18" s="142"/>
      <c r="DT18" s="142"/>
      <c r="DU18" s="20"/>
    </row>
    <row r="19" spans="1:125">
      <c r="A19" s="73">
        <v>6</v>
      </c>
      <c r="B19" s="73"/>
      <c r="C19" s="142"/>
      <c r="D19" s="142"/>
      <c r="E19" s="142"/>
      <c r="F19" s="142"/>
      <c r="G19" s="142"/>
      <c r="H19" s="142"/>
      <c r="I19" s="142"/>
      <c r="J19" s="14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2"/>
      <c r="DP19" s="142"/>
      <c r="DQ19" s="142"/>
      <c r="DR19" s="142"/>
      <c r="DS19" s="142"/>
      <c r="DT19" s="142"/>
      <c r="DU19" s="20"/>
    </row>
    <row r="20" spans="1:125">
      <c r="A20" s="73">
        <v>7</v>
      </c>
      <c r="B20" s="73"/>
      <c r="C20" s="142"/>
      <c r="D20" s="142"/>
      <c r="E20" s="142"/>
      <c r="F20" s="142"/>
      <c r="G20" s="142"/>
      <c r="H20" s="142"/>
      <c r="I20" s="142"/>
      <c r="J20" s="14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2"/>
      <c r="DP20" s="142"/>
      <c r="DQ20" s="142"/>
      <c r="DR20" s="142"/>
      <c r="DS20" s="142"/>
      <c r="DT20" s="142"/>
      <c r="DU20" s="20"/>
    </row>
    <row r="21" spans="1:125">
      <c r="A21" s="73">
        <v>8</v>
      </c>
      <c r="B21" s="73"/>
      <c r="C21" s="142"/>
      <c r="D21" s="142"/>
      <c r="E21" s="142"/>
      <c r="F21" s="142"/>
      <c r="G21" s="142"/>
      <c r="H21" s="142"/>
      <c r="I21" s="142"/>
      <c r="J21" s="14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2"/>
      <c r="DP21" s="142"/>
      <c r="DQ21" s="142"/>
      <c r="DR21" s="142"/>
      <c r="DS21" s="142"/>
      <c r="DT21" s="142"/>
      <c r="DU21" s="20"/>
    </row>
    <row r="22" spans="1:125">
      <c r="A22" s="73">
        <v>9</v>
      </c>
      <c r="B22" s="73"/>
      <c r="C22" s="142"/>
      <c r="D22" s="142"/>
      <c r="E22" s="142"/>
      <c r="F22" s="142"/>
      <c r="G22" s="142"/>
      <c r="H22" s="142"/>
      <c r="I22" s="142"/>
      <c r="J22" s="14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2"/>
      <c r="DP22" s="142"/>
      <c r="DQ22" s="142"/>
      <c r="DR22" s="142"/>
      <c r="DS22" s="142"/>
      <c r="DT22" s="142"/>
      <c r="DU22" s="20"/>
    </row>
    <row r="23" spans="1:125">
      <c r="A23" s="73">
        <v>10</v>
      </c>
      <c r="B23" s="73"/>
      <c r="C23" s="142"/>
      <c r="D23" s="142"/>
      <c r="E23" s="142"/>
      <c r="F23" s="142"/>
      <c r="G23" s="142"/>
      <c r="H23" s="142"/>
      <c r="I23" s="142"/>
      <c r="J23" s="14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2"/>
      <c r="DP23" s="142"/>
      <c r="DQ23" s="142"/>
      <c r="DR23" s="142"/>
      <c r="DS23" s="142"/>
      <c r="DT23" s="142"/>
      <c r="DU23" s="20"/>
    </row>
    <row r="24" spans="1:125">
      <c r="A24" s="73">
        <v>11</v>
      </c>
      <c r="B24" s="73"/>
      <c r="C24" s="142"/>
      <c r="D24" s="142"/>
      <c r="E24" s="142"/>
      <c r="F24" s="142"/>
      <c r="G24" s="142"/>
      <c r="H24" s="142"/>
      <c r="I24" s="142"/>
      <c r="J24" s="14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2"/>
      <c r="DP24" s="142"/>
      <c r="DQ24" s="142"/>
      <c r="DR24" s="142"/>
      <c r="DS24" s="142"/>
      <c r="DT24" s="142"/>
      <c r="DU24" s="20"/>
    </row>
    <row r="25" spans="1:125">
      <c r="A25" s="73">
        <v>12</v>
      </c>
      <c r="B25" s="73"/>
      <c r="C25" s="142"/>
      <c r="D25" s="142"/>
      <c r="E25" s="142"/>
      <c r="F25" s="142"/>
      <c r="G25" s="142"/>
      <c r="H25" s="142"/>
      <c r="I25" s="142"/>
      <c r="J25" s="14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2"/>
      <c r="DP25" s="142"/>
      <c r="DQ25" s="142"/>
      <c r="DR25" s="142"/>
      <c r="DS25" s="142"/>
      <c r="DT25" s="142"/>
      <c r="DU25" s="20"/>
    </row>
    <row r="26" spans="1:125">
      <c r="A26" s="73">
        <v>13</v>
      </c>
      <c r="B26" s="73"/>
      <c r="C26" s="142"/>
      <c r="D26" s="142"/>
      <c r="E26" s="142"/>
      <c r="F26" s="142"/>
      <c r="G26" s="142"/>
      <c r="H26" s="142"/>
      <c r="I26" s="142"/>
      <c r="J26" s="14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2"/>
      <c r="DP26" s="142"/>
      <c r="DQ26" s="142"/>
      <c r="DR26" s="142"/>
      <c r="DS26" s="142"/>
      <c r="DT26" s="142"/>
      <c r="DU26" s="20"/>
    </row>
    <row r="27" spans="1:125">
      <c r="A27" s="73">
        <v>14</v>
      </c>
      <c r="B27" s="73"/>
      <c r="C27" s="142"/>
      <c r="D27" s="142"/>
      <c r="E27" s="142"/>
      <c r="F27" s="142"/>
      <c r="G27" s="142"/>
      <c r="H27" s="142"/>
      <c r="I27" s="142"/>
      <c r="J27" s="14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2"/>
      <c r="DP27" s="142"/>
      <c r="DQ27" s="142"/>
      <c r="DR27" s="142"/>
      <c r="DS27" s="142"/>
      <c r="DT27" s="142"/>
      <c r="DU27" s="20"/>
    </row>
    <row r="28" spans="1:125">
      <c r="A28" s="73">
        <v>15</v>
      </c>
      <c r="B28" s="73"/>
      <c r="C28" s="142"/>
      <c r="D28" s="142"/>
      <c r="E28" s="142"/>
      <c r="F28" s="142"/>
      <c r="G28" s="142"/>
      <c r="H28" s="142"/>
      <c r="I28" s="142"/>
      <c r="J28" s="14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2"/>
      <c r="DP28" s="142"/>
      <c r="DQ28" s="142"/>
      <c r="DR28" s="142"/>
      <c r="DS28" s="142"/>
      <c r="DT28" s="142"/>
      <c r="DU28" s="20"/>
    </row>
    <row r="29" spans="1:125">
      <c r="A29" s="73">
        <v>16</v>
      </c>
      <c r="B29" s="73"/>
      <c r="C29" s="142"/>
      <c r="D29" s="142"/>
      <c r="E29" s="142"/>
      <c r="F29" s="142"/>
      <c r="G29" s="142"/>
      <c r="H29" s="142"/>
      <c r="I29" s="142"/>
      <c r="J29" s="14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2"/>
      <c r="DP29" s="142"/>
      <c r="DQ29" s="142"/>
      <c r="DR29" s="142"/>
      <c r="DS29" s="142"/>
      <c r="DT29" s="142"/>
      <c r="DU29" s="20"/>
    </row>
    <row r="30" spans="1:125">
      <c r="A30" s="73">
        <v>17</v>
      </c>
      <c r="B30" s="73"/>
      <c r="C30" s="142"/>
      <c r="D30" s="142"/>
      <c r="E30" s="142"/>
      <c r="F30" s="142"/>
      <c r="G30" s="142"/>
      <c r="H30" s="142"/>
      <c r="I30" s="142"/>
      <c r="J30" s="14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2"/>
      <c r="DP30" s="142"/>
      <c r="DQ30" s="142"/>
      <c r="DR30" s="142"/>
      <c r="DS30" s="142"/>
      <c r="DT30" s="142"/>
      <c r="DU30" s="20"/>
    </row>
    <row r="31" spans="1:125">
      <c r="A31" s="73">
        <v>18</v>
      </c>
      <c r="B31" s="73"/>
      <c r="C31" s="142"/>
      <c r="D31" s="142"/>
      <c r="E31" s="142"/>
      <c r="F31" s="142"/>
      <c r="G31" s="142"/>
      <c r="H31" s="142"/>
      <c r="I31" s="142"/>
      <c r="J31" s="14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2"/>
      <c r="DP31" s="142"/>
      <c r="DQ31" s="142"/>
      <c r="DR31" s="142"/>
      <c r="DS31" s="142"/>
      <c r="DT31" s="142"/>
      <c r="DU31" s="20"/>
    </row>
    <row r="32" spans="1:125">
      <c r="A32" s="73">
        <v>19</v>
      </c>
      <c r="B32" s="73"/>
      <c r="C32" s="142"/>
      <c r="D32" s="142"/>
      <c r="E32" s="142"/>
      <c r="F32" s="142"/>
      <c r="G32" s="142"/>
      <c r="H32" s="142"/>
      <c r="I32" s="142"/>
      <c r="J32" s="14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2"/>
      <c r="DP32" s="142"/>
      <c r="DQ32" s="142"/>
      <c r="DR32" s="142"/>
      <c r="DS32" s="142"/>
      <c r="DT32" s="142"/>
      <c r="DU32" s="20"/>
    </row>
    <row r="33" spans="1:125">
      <c r="A33" s="73">
        <v>20</v>
      </c>
      <c r="B33" s="73"/>
      <c r="C33" s="142"/>
      <c r="D33" s="142"/>
      <c r="E33" s="142"/>
      <c r="F33" s="142"/>
      <c r="G33" s="142"/>
      <c r="H33" s="142"/>
      <c r="I33" s="142"/>
      <c r="J33" s="14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2"/>
      <c r="DP33" s="142"/>
      <c r="DQ33" s="142"/>
      <c r="DR33" s="142"/>
      <c r="DS33" s="142"/>
      <c r="DT33" s="142"/>
      <c r="DU33" s="20"/>
    </row>
    <row r="34" spans="1:125">
      <c r="A34" s="73">
        <v>21</v>
      </c>
      <c r="B34" s="73"/>
      <c r="C34" s="142"/>
      <c r="D34" s="142"/>
      <c r="E34" s="142"/>
      <c r="F34" s="142"/>
      <c r="G34" s="142"/>
      <c r="H34" s="142"/>
      <c r="I34" s="142"/>
      <c r="J34" s="14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2"/>
      <c r="DP34" s="142"/>
      <c r="DQ34" s="142"/>
      <c r="DR34" s="142"/>
      <c r="DS34" s="142"/>
      <c r="DT34" s="142"/>
      <c r="DU34" s="20"/>
    </row>
    <row r="35" spans="1:125">
      <c r="A35" s="73">
        <v>22</v>
      </c>
      <c r="B35" s="73"/>
      <c r="C35" s="142"/>
      <c r="D35" s="142"/>
      <c r="E35" s="142"/>
      <c r="F35" s="142"/>
      <c r="G35" s="142"/>
      <c r="H35" s="142"/>
      <c r="I35" s="142"/>
      <c r="J35" s="14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2"/>
      <c r="DP35" s="142"/>
      <c r="DQ35" s="142"/>
      <c r="DR35" s="142"/>
      <c r="DS35" s="142"/>
      <c r="DT35" s="142"/>
      <c r="DU35" s="20"/>
    </row>
    <row r="36" spans="1:125">
      <c r="A36" s="73">
        <v>23</v>
      </c>
      <c r="B36" s="73"/>
      <c r="C36" s="142"/>
      <c r="D36" s="142"/>
      <c r="E36" s="142"/>
      <c r="F36" s="142"/>
      <c r="G36" s="142"/>
      <c r="H36" s="142"/>
      <c r="I36" s="142"/>
      <c r="J36" s="14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2"/>
      <c r="DP36" s="142"/>
      <c r="DQ36" s="142"/>
      <c r="DR36" s="142"/>
      <c r="DS36" s="142"/>
      <c r="DT36" s="142"/>
      <c r="DU36" s="20"/>
    </row>
    <row r="37" spans="1:125">
      <c r="A37" s="73">
        <v>24</v>
      </c>
      <c r="B37" s="73"/>
      <c r="C37" s="142"/>
      <c r="D37" s="142"/>
      <c r="E37" s="142"/>
      <c r="F37" s="142"/>
      <c r="G37" s="142"/>
      <c r="H37" s="142"/>
      <c r="I37" s="142"/>
      <c r="J37" s="14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2"/>
      <c r="DP37" s="142"/>
      <c r="DQ37" s="142"/>
      <c r="DR37" s="142"/>
      <c r="DS37" s="142"/>
      <c r="DT37" s="142"/>
      <c r="DU37" s="20"/>
    </row>
    <row r="38" spans="1:125">
      <c r="A38" s="73">
        <v>25</v>
      </c>
      <c r="B38" s="73"/>
      <c r="C38" s="142"/>
      <c r="D38" s="142"/>
      <c r="E38" s="142"/>
      <c r="F38" s="142"/>
      <c r="G38" s="142"/>
      <c r="H38" s="142"/>
      <c r="I38" s="142"/>
      <c r="J38" s="14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2"/>
      <c r="DP38" s="142"/>
      <c r="DQ38" s="142"/>
      <c r="DR38" s="142"/>
      <c r="DS38" s="142"/>
      <c r="DT38" s="142"/>
      <c r="DU38" s="20"/>
    </row>
    <row r="39" spans="1:125">
      <c r="A39" s="73">
        <v>26</v>
      </c>
      <c r="B39" s="73"/>
      <c r="C39" s="142"/>
      <c r="D39" s="142"/>
      <c r="E39" s="142"/>
      <c r="F39" s="142"/>
      <c r="G39" s="142"/>
      <c r="H39" s="142"/>
      <c r="I39" s="142"/>
      <c r="J39" s="14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2"/>
      <c r="DP39" s="142"/>
      <c r="DQ39" s="142"/>
      <c r="DR39" s="142"/>
      <c r="DS39" s="142"/>
      <c r="DT39" s="142"/>
      <c r="DU39" s="20"/>
    </row>
    <row r="40" spans="1:125">
      <c r="A40" s="73">
        <v>27</v>
      </c>
      <c r="B40" s="73"/>
      <c r="C40" s="142"/>
      <c r="D40" s="142"/>
      <c r="E40" s="142"/>
      <c r="F40" s="142"/>
      <c r="G40" s="142"/>
      <c r="H40" s="142"/>
      <c r="I40" s="142"/>
      <c r="J40" s="14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2"/>
      <c r="DP40" s="142"/>
      <c r="DQ40" s="142"/>
      <c r="DR40" s="142"/>
      <c r="DS40" s="142"/>
      <c r="DT40" s="142"/>
      <c r="DU40" s="20"/>
    </row>
    <row r="41" spans="1:125">
      <c r="A41" s="73">
        <v>28</v>
      </c>
      <c r="B41" s="73"/>
      <c r="C41" s="142"/>
      <c r="D41" s="142"/>
      <c r="E41" s="142"/>
      <c r="F41" s="142"/>
      <c r="G41" s="142"/>
      <c r="H41" s="142"/>
      <c r="I41" s="142"/>
      <c r="J41" s="14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2"/>
      <c r="DP41" s="142"/>
      <c r="DQ41" s="142"/>
      <c r="DR41" s="142"/>
      <c r="DS41" s="142"/>
      <c r="DT41" s="142"/>
      <c r="DU41" s="20"/>
    </row>
    <row r="42" spans="1:125">
      <c r="A42" s="73">
        <v>29</v>
      </c>
      <c r="B42" s="73"/>
      <c r="C42" s="142"/>
      <c r="D42" s="142"/>
      <c r="E42" s="142"/>
      <c r="F42" s="142"/>
      <c r="G42" s="142"/>
      <c r="H42" s="142"/>
      <c r="I42" s="142"/>
      <c r="J42" s="14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2"/>
      <c r="DP42" s="142"/>
      <c r="DQ42" s="142"/>
      <c r="DR42" s="142"/>
      <c r="DS42" s="142"/>
      <c r="DT42" s="142"/>
      <c r="DU42" s="20"/>
    </row>
    <row r="43" spans="1:125">
      <c r="A43" s="73">
        <v>30</v>
      </c>
      <c r="B43" s="73"/>
      <c r="C43" s="142"/>
      <c r="D43" s="142"/>
      <c r="E43" s="142"/>
      <c r="F43" s="142"/>
      <c r="G43" s="142"/>
      <c r="H43" s="142"/>
      <c r="I43" s="142"/>
      <c r="J43" s="14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2"/>
      <c r="DP43" s="142"/>
      <c r="DQ43" s="142"/>
      <c r="DR43" s="142"/>
      <c r="DS43" s="142"/>
      <c r="DT43" s="142"/>
      <c r="DU43" s="20"/>
    </row>
    <row r="44" spans="1:125">
      <c r="A44" s="73">
        <v>31</v>
      </c>
      <c r="B44" s="73"/>
      <c r="C44" s="142"/>
      <c r="D44" s="142"/>
      <c r="E44" s="142"/>
      <c r="F44" s="142"/>
      <c r="G44" s="142"/>
      <c r="H44" s="142"/>
      <c r="I44" s="142"/>
      <c r="J44" s="14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2"/>
      <c r="DP44" s="142"/>
      <c r="DQ44" s="142"/>
      <c r="DR44" s="142"/>
      <c r="DS44" s="142"/>
      <c r="DT44" s="142"/>
      <c r="DU44" s="20"/>
    </row>
    <row r="45" spans="1:125">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5">
        <f>COUNT(AI14:AI44)</f>
        <v>0</v>
      </c>
      <c r="AJ45" s="75"/>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20"/>
    </row>
    <row r="46" spans="1:125">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20"/>
    </row>
    <row r="47" spans="1:125">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20"/>
    </row>
    <row r="48" spans="1:125">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20"/>
    </row>
    <row r="49" spans="1:1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c r="A52" s="153"/>
      <c r="B52" s="153"/>
      <c r="C52" s="153"/>
      <c r="D52" s="153"/>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CI4:CJ4"/>
    <mergeCell ref="CK4:CL4"/>
    <mergeCell ref="CM4:CN4"/>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AA4:AB4"/>
    <mergeCell ref="W4:X4"/>
    <mergeCell ref="Y4:Z4"/>
    <mergeCell ref="M4:N4"/>
    <mergeCell ref="O4:P4"/>
    <mergeCell ref="U4:V4"/>
    <mergeCell ref="S4:T4"/>
    <mergeCell ref="Q4:R4"/>
    <mergeCell ref="M12:N12"/>
    <mergeCell ref="O10:P10"/>
    <mergeCell ref="S12:T12"/>
    <mergeCell ref="Q12:R12"/>
    <mergeCell ref="O12:P12"/>
    <mergeCell ref="Y12:Z12"/>
    <mergeCell ref="AA12:AB12"/>
    <mergeCell ref="U12:V12"/>
    <mergeCell ref="W12:X12"/>
    <mergeCell ref="Y11:Z11"/>
    <mergeCell ref="W11:X11"/>
    <mergeCell ref="U11:V11"/>
    <mergeCell ref="AA9:AB9"/>
    <mergeCell ref="Y7:Z7"/>
    <mergeCell ref="AA6:AB6"/>
    <mergeCell ref="W7:X7"/>
    <mergeCell ref="K12:L12"/>
    <mergeCell ref="S10:T10"/>
    <mergeCell ref="S11:T11"/>
    <mergeCell ref="Q5:R5"/>
    <mergeCell ref="Q6:R6"/>
    <mergeCell ref="K9:L9"/>
    <mergeCell ref="Q11:R11"/>
    <mergeCell ref="O5:P5"/>
    <mergeCell ref="O6:P6"/>
    <mergeCell ref="O11:P11"/>
    <mergeCell ref="M11:N11"/>
    <mergeCell ref="S7:T7"/>
    <mergeCell ref="O9:P9"/>
    <mergeCell ref="S9:T9"/>
    <mergeCell ref="Q10:R10"/>
    <mergeCell ref="C4:D4"/>
    <mergeCell ref="E4:F4"/>
    <mergeCell ref="G4:H4"/>
    <mergeCell ref="M6:N6"/>
    <mergeCell ref="M7:N7"/>
    <mergeCell ref="M8:N8"/>
    <mergeCell ref="K5:L5"/>
    <mergeCell ref="M9:N9"/>
    <mergeCell ref="K6:L6"/>
    <mergeCell ref="K7:L7"/>
    <mergeCell ref="K8:L8"/>
    <mergeCell ref="I4:J4"/>
    <mergeCell ref="K4:L4"/>
    <mergeCell ref="E6:F6"/>
    <mergeCell ref="I6:J6"/>
    <mergeCell ref="G5:H5"/>
    <mergeCell ref="G8:H8"/>
    <mergeCell ref="I5:J5"/>
    <mergeCell ref="G7:H7"/>
    <mergeCell ref="C7:D7"/>
    <mergeCell ref="C5:D5"/>
    <mergeCell ref="I9:J9"/>
    <mergeCell ref="E9:F9"/>
    <mergeCell ref="E8:F8"/>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9:D9"/>
    <mergeCell ref="AO10:AP10"/>
    <mergeCell ref="AO9:AP9"/>
    <mergeCell ref="BI8:BJ8"/>
    <mergeCell ref="CW8:CX8"/>
    <mergeCell ref="BC9:BD9"/>
    <mergeCell ref="BG9:BH9"/>
    <mergeCell ref="AW11:AX11"/>
    <mergeCell ref="W10:X10"/>
    <mergeCell ref="AI9:AJ9"/>
    <mergeCell ref="AE8:AF8"/>
    <mergeCell ref="AE9:AF9"/>
    <mergeCell ref="Y10:Z10"/>
    <mergeCell ref="Y9:Z9"/>
    <mergeCell ref="W9:X9"/>
    <mergeCell ref="AA11:AB11"/>
    <mergeCell ref="AM8:AN8"/>
    <mergeCell ref="Y8:Z8"/>
    <mergeCell ref="CU10:CV10"/>
    <mergeCell ref="CU9:CV9"/>
    <mergeCell ref="CS8:CT8"/>
    <mergeCell ref="CS9:CT9"/>
    <mergeCell ref="CS10:CT10"/>
    <mergeCell ref="CQ8:CR8"/>
    <mergeCell ref="AY8:AZ8"/>
    <mergeCell ref="AS5:AT5"/>
    <mergeCell ref="AW8:AX8"/>
    <mergeCell ref="AA8:AB8"/>
    <mergeCell ref="AS7:AT7"/>
    <mergeCell ref="AO7:AP7"/>
    <mergeCell ref="AO8:AP8"/>
    <mergeCell ref="AK8:AL8"/>
    <mergeCell ref="DC5:DD5"/>
    <mergeCell ref="CS5:CT5"/>
    <mergeCell ref="CY5:CZ5"/>
    <mergeCell ref="BK6:BL6"/>
    <mergeCell ref="BQ5:BR5"/>
    <mergeCell ref="BK7:BL7"/>
    <mergeCell ref="DA7:DB7"/>
    <mergeCell ref="CC7:CD7"/>
    <mergeCell ref="CO5:CP5"/>
    <mergeCell ref="CO6:CP6"/>
    <mergeCell ref="CG5:CH5"/>
    <mergeCell ref="BU7:BV7"/>
    <mergeCell ref="CS6:CT6"/>
    <mergeCell ref="AY7:AZ7"/>
    <mergeCell ref="BI6:BJ6"/>
    <mergeCell ref="BA7:BB7"/>
    <mergeCell ref="DC7:DD7"/>
    <mergeCell ref="DK12:DL12"/>
    <mergeCell ref="DK6:DL6"/>
    <mergeCell ref="DK8:DL8"/>
    <mergeCell ref="DK9:DL9"/>
    <mergeCell ref="DK11:DL11"/>
    <mergeCell ref="DQ7:DR7"/>
    <mergeCell ref="DQ8:DR8"/>
    <mergeCell ref="DM6:DN6"/>
    <mergeCell ref="DM7:DN7"/>
    <mergeCell ref="DO7:DP7"/>
    <mergeCell ref="DM8:DN8"/>
    <mergeCell ref="DO8:DP8"/>
    <mergeCell ref="DK7:DL7"/>
    <mergeCell ref="DI5:DJ5"/>
    <mergeCell ref="DI6:DJ6"/>
    <mergeCell ref="DG6:DH6"/>
    <mergeCell ref="DE5:DF5"/>
    <mergeCell ref="DE8:DF8"/>
    <mergeCell ref="DE6:DF6"/>
    <mergeCell ref="DG5:DH5"/>
    <mergeCell ref="BO7:BP7"/>
    <mergeCell ref="DQ11:DR11"/>
    <mergeCell ref="DM11:DN11"/>
    <mergeCell ref="DM9:DN9"/>
    <mergeCell ref="DM10:DN10"/>
    <mergeCell ref="DQ9:DR9"/>
    <mergeCell ref="DO11:DP11"/>
    <mergeCell ref="DO9:DP9"/>
    <mergeCell ref="BS5:BT5"/>
    <mergeCell ref="BU5:BV5"/>
    <mergeCell ref="CA6:CB6"/>
    <mergeCell ref="CM7:CN7"/>
    <mergeCell ref="CM5:CN5"/>
    <mergeCell ref="BW5:BX5"/>
    <mergeCell ref="CA7:CB7"/>
    <mergeCell ref="CI7:CJ7"/>
    <mergeCell ref="CK6:CL6"/>
    <mergeCell ref="AI6:AJ6"/>
    <mergeCell ref="AK6:AL6"/>
    <mergeCell ref="AE6:AF6"/>
    <mergeCell ref="AG7:AH7"/>
    <mergeCell ref="AI7:AJ7"/>
    <mergeCell ref="AK7:AL7"/>
    <mergeCell ref="AG6:AH6"/>
    <mergeCell ref="BQ8:BR8"/>
    <mergeCell ref="BE8:BF8"/>
    <mergeCell ref="BM8:BN8"/>
    <mergeCell ref="BO8:BP8"/>
    <mergeCell ref="BA8:BB8"/>
    <mergeCell ref="AO6:AP6"/>
    <mergeCell ref="AU6:AV6"/>
    <mergeCell ref="AW7:AX7"/>
    <mergeCell ref="BE6:BF6"/>
    <mergeCell ref="BI7:BJ7"/>
    <mergeCell ref="AM7:AN7"/>
    <mergeCell ref="AW6:AX6"/>
    <mergeCell ref="AS6:AT6"/>
    <mergeCell ref="BG6:BH6"/>
    <mergeCell ref="BM7:BN7"/>
    <mergeCell ref="AY6:AZ6"/>
    <mergeCell ref="BA6:BB6"/>
    <mergeCell ref="CO8:CP8"/>
    <mergeCell ref="CM8:CN8"/>
    <mergeCell ref="CK8:CL8"/>
    <mergeCell ref="AQ12:AR12"/>
    <mergeCell ref="AQ11:AR11"/>
    <mergeCell ref="AQ10:AR10"/>
    <mergeCell ref="AQ9:AR9"/>
    <mergeCell ref="AQ8:AR8"/>
    <mergeCell ref="AU7:AV7"/>
    <mergeCell ref="AS9:AT9"/>
    <mergeCell ref="AU9:AV9"/>
    <mergeCell ref="AS8:AT8"/>
    <mergeCell ref="AU8:AV8"/>
    <mergeCell ref="AQ7:AR7"/>
    <mergeCell ref="BC10:BD10"/>
    <mergeCell ref="BC11:BD11"/>
    <mergeCell ref="BK9:BL9"/>
    <mergeCell ref="BU10:BV10"/>
    <mergeCell ref="BU9:BV9"/>
    <mergeCell ref="BG10:BH10"/>
    <mergeCell ref="CK7:CL7"/>
    <mergeCell ref="CA8:CB8"/>
    <mergeCell ref="CI8:CJ8"/>
    <mergeCell ref="BU8:BV8"/>
    <mergeCell ref="BW7:BX7"/>
    <mergeCell ref="BW6:BX6"/>
    <mergeCell ref="CM6:CN6"/>
    <mergeCell ref="BE5:BF5"/>
    <mergeCell ref="BC5:BD5"/>
    <mergeCell ref="CC5:CD5"/>
    <mergeCell ref="BY5:BZ5"/>
    <mergeCell ref="BS7:BT7"/>
    <mergeCell ref="BO6:BP6"/>
    <mergeCell ref="BS6:BT6"/>
    <mergeCell ref="BM6:BN6"/>
    <mergeCell ref="BQ6:BR6"/>
    <mergeCell ref="CI6:CJ6"/>
    <mergeCell ref="BG5:BH5"/>
    <mergeCell ref="CG6:CH6"/>
    <mergeCell ref="CI5:CJ5"/>
    <mergeCell ref="CA5:CB5"/>
    <mergeCell ref="BM5:BN5"/>
    <mergeCell ref="BK5:BL5"/>
    <mergeCell ref="BO5:BP5"/>
    <mergeCell ref="AE5:AF5"/>
    <mergeCell ref="AG8:AH8"/>
    <mergeCell ref="AC9:AD9"/>
    <mergeCell ref="W8:X8"/>
    <mergeCell ref="AA10:AB10"/>
    <mergeCell ref="U10:V10"/>
    <mergeCell ref="AC6:AD6"/>
    <mergeCell ref="BK8:BL8"/>
    <mergeCell ref="BC8:BD8"/>
    <mergeCell ref="BC7:BD7"/>
    <mergeCell ref="AQ6:AR6"/>
    <mergeCell ref="Y6:Z6"/>
    <mergeCell ref="Y5:Z5"/>
    <mergeCell ref="AG5:AH5"/>
    <mergeCell ref="AK5:AL5"/>
    <mergeCell ref="BG8:BH8"/>
    <mergeCell ref="BG7:BH7"/>
    <mergeCell ref="BC6:BD6"/>
    <mergeCell ref="BE7:BF7"/>
    <mergeCell ref="AC7:AD7"/>
    <mergeCell ref="AA5:AB5"/>
    <mergeCell ref="AI5:AJ5"/>
    <mergeCell ref="BA5:BB5"/>
    <mergeCell ref="BI5:BJ5"/>
    <mergeCell ref="AO12:AP12"/>
    <mergeCell ref="AC10:AD10"/>
    <mergeCell ref="AC11:AD11"/>
    <mergeCell ref="AG9:AH9"/>
    <mergeCell ref="AK9:AL9"/>
    <mergeCell ref="W6:X6"/>
    <mergeCell ref="S5:T5"/>
    <mergeCell ref="S6:T6"/>
    <mergeCell ref="AE12:AF12"/>
    <mergeCell ref="AI10:AJ10"/>
    <mergeCell ref="AK10:AL10"/>
    <mergeCell ref="AK11:AL11"/>
    <mergeCell ref="AI11:AJ11"/>
    <mergeCell ref="AC8:AD8"/>
    <mergeCell ref="S8:T8"/>
    <mergeCell ref="AM5:AN5"/>
    <mergeCell ref="AM6:AN6"/>
    <mergeCell ref="AC5:AD5"/>
    <mergeCell ref="AM12:AN12"/>
    <mergeCell ref="AK12:AL12"/>
    <mergeCell ref="AC12:AD12"/>
    <mergeCell ref="W5:X5"/>
    <mergeCell ref="U5:V5"/>
    <mergeCell ref="U6:V6"/>
    <mergeCell ref="AY12:AZ12"/>
    <mergeCell ref="M5:N5"/>
    <mergeCell ref="E5:F5"/>
    <mergeCell ref="O7:P7"/>
    <mergeCell ref="U7:V7"/>
    <mergeCell ref="Q8:R8"/>
    <mergeCell ref="AM10:AN10"/>
    <mergeCell ref="AE10:AF10"/>
    <mergeCell ref="Q7:R7"/>
    <mergeCell ref="AM11:AN11"/>
    <mergeCell ref="AE11:AF11"/>
    <mergeCell ref="AA7:AB7"/>
    <mergeCell ref="U8:V8"/>
    <mergeCell ref="Q9:R9"/>
    <mergeCell ref="AI12:AJ12"/>
    <mergeCell ref="AG10:AH10"/>
    <mergeCell ref="AG11:AH11"/>
    <mergeCell ref="AG12:AH12"/>
    <mergeCell ref="AQ5:AR5"/>
    <mergeCell ref="AU5:AV5"/>
    <mergeCell ref="AY5:AZ5"/>
    <mergeCell ref="AW5:AX5"/>
    <mergeCell ref="AO5:AP5"/>
    <mergeCell ref="AE7:AF7"/>
    <mergeCell ref="BE12:BF12"/>
    <mergeCell ref="BE11:BF11"/>
    <mergeCell ref="AS12:AT12"/>
    <mergeCell ref="AS10:AT10"/>
    <mergeCell ref="AS11:AT11"/>
    <mergeCell ref="BA11:BB11"/>
    <mergeCell ref="BA12:BB12"/>
    <mergeCell ref="AW12:AX12"/>
    <mergeCell ref="U9:V9"/>
    <mergeCell ref="BA9:BB9"/>
    <mergeCell ref="AW9:AX9"/>
    <mergeCell ref="AO11:AP11"/>
    <mergeCell ref="AM9:AN9"/>
    <mergeCell ref="AY9:AZ9"/>
    <mergeCell ref="AU11:AV11"/>
    <mergeCell ref="BE10:BF10"/>
    <mergeCell ref="BE9:BF9"/>
    <mergeCell ref="AU12:AV12"/>
    <mergeCell ref="AW10:AX10"/>
    <mergeCell ref="BC12:BD12"/>
    <mergeCell ref="AY11:AZ11"/>
    <mergeCell ref="AY10:AZ10"/>
    <mergeCell ref="BA10:BB10"/>
    <mergeCell ref="AU10:AV10"/>
    <mergeCell ref="CA12:CB12"/>
    <mergeCell ref="CO12:CP12"/>
    <mergeCell ref="CU11:CV11"/>
    <mergeCell ref="CQ10:CR10"/>
    <mergeCell ref="CQ11:CR11"/>
    <mergeCell ref="CS11:CT11"/>
    <mergeCell ref="CC10:CD10"/>
    <mergeCell ref="CK12:CL12"/>
    <mergeCell ref="CI12:CJ12"/>
    <mergeCell ref="CI11:CJ11"/>
    <mergeCell ref="CM12:CN12"/>
    <mergeCell ref="CM11:CN11"/>
    <mergeCell ref="CO11:CP11"/>
    <mergeCell ref="BY12:BZ12"/>
    <mergeCell ref="CW12:CX12"/>
    <mergeCell ref="BY11:BZ11"/>
    <mergeCell ref="DA12:DB12"/>
    <mergeCell ref="CY11:CZ11"/>
    <mergeCell ref="CC11:CD11"/>
    <mergeCell ref="CC6:CD6"/>
    <mergeCell ref="CG12:CH12"/>
    <mergeCell ref="CI10:CJ10"/>
    <mergeCell ref="CE6:CF6"/>
    <mergeCell ref="CC8:CD8"/>
    <mergeCell ref="CE9:CF9"/>
    <mergeCell ref="CI9:CJ9"/>
    <mergeCell ref="CC12:CD12"/>
    <mergeCell ref="CG8:CH8"/>
    <mergeCell ref="CA11:CB11"/>
    <mergeCell ref="CA10:CB10"/>
    <mergeCell ref="BY10:BZ10"/>
    <mergeCell ref="BY9:BZ9"/>
    <mergeCell ref="CE10:CF10"/>
    <mergeCell ref="CY12:CZ12"/>
    <mergeCell ref="CU12:CV12"/>
    <mergeCell ref="CW11:CX11"/>
    <mergeCell ref="DA11:DB11"/>
    <mergeCell ref="BO12:BP12"/>
    <mergeCell ref="BO11:BP11"/>
    <mergeCell ref="BS11:BT11"/>
    <mergeCell ref="BW10:BX10"/>
    <mergeCell ref="BK10:BL10"/>
    <mergeCell ref="BK11:BL11"/>
    <mergeCell ref="BI9:BJ9"/>
    <mergeCell ref="BI10:BJ10"/>
    <mergeCell ref="BO10:BP10"/>
    <mergeCell ref="BU12:BV12"/>
    <mergeCell ref="BM11:BN11"/>
    <mergeCell ref="BQ11:BR11"/>
    <mergeCell ref="BQ12:BR12"/>
    <mergeCell ref="BM12:BN12"/>
    <mergeCell ref="BU11:BV11"/>
    <mergeCell ref="BQ9:BR9"/>
    <mergeCell ref="BI12:BJ12"/>
    <mergeCell ref="AI8:AJ8"/>
    <mergeCell ref="DA5:DB5"/>
    <mergeCell ref="BS9:BT9"/>
    <mergeCell ref="BS8:BT8"/>
    <mergeCell ref="CE8:CF8"/>
    <mergeCell ref="CE12:CF12"/>
    <mergeCell ref="CO10:CP10"/>
    <mergeCell ref="CO9:CP9"/>
    <mergeCell ref="CG9:CH9"/>
    <mergeCell ref="CK9:CL9"/>
    <mergeCell ref="CM9:CN9"/>
    <mergeCell ref="CG11:CH11"/>
    <mergeCell ref="CG10:CH10"/>
    <mergeCell ref="CK11:CL11"/>
    <mergeCell ref="CK10:CL10"/>
    <mergeCell ref="BU6:BV6"/>
    <mergeCell ref="BY6:BZ6"/>
    <mergeCell ref="BY7:BZ7"/>
    <mergeCell ref="BY8:BZ8"/>
    <mergeCell ref="CC9:CD9"/>
    <mergeCell ref="BG11:BH11"/>
    <mergeCell ref="BW12:BX12"/>
    <mergeCell ref="BS12:BT12"/>
    <mergeCell ref="BW11:BX11"/>
    <mergeCell ref="BG12:BH12"/>
    <mergeCell ref="BQ7:BR7"/>
    <mergeCell ref="CE11:CF11"/>
    <mergeCell ref="CK5:CL5"/>
    <mergeCell ref="CE5:CF5"/>
    <mergeCell ref="CE7:CF7"/>
    <mergeCell ref="CG7:CH7"/>
    <mergeCell ref="CW9:CX9"/>
    <mergeCell ref="CM10:CN10"/>
    <mergeCell ref="CQ12:CR12"/>
    <mergeCell ref="CS12:CT12"/>
    <mergeCell ref="BW8:BX8"/>
    <mergeCell ref="CW10:CX10"/>
    <mergeCell ref="CQ9:CR9"/>
    <mergeCell ref="CA9:CB9"/>
    <mergeCell ref="CO7:CP7"/>
    <mergeCell ref="BQ10:BR10"/>
    <mergeCell ref="BM9:BN9"/>
    <mergeCell ref="BO9:BP9"/>
    <mergeCell ref="BS10:BT10"/>
    <mergeCell ref="BW9:BX9"/>
    <mergeCell ref="BI11:BJ11"/>
    <mergeCell ref="BM10:BN10"/>
    <mergeCell ref="BK12:BL12"/>
    <mergeCell ref="DS12:DT12"/>
    <mergeCell ref="DS11:DT11"/>
    <mergeCell ref="DV4:DW4"/>
    <mergeCell ref="DI12:DJ12"/>
    <mergeCell ref="DG12:DH12"/>
    <mergeCell ref="DG11:DH11"/>
    <mergeCell ref="DE11:DF11"/>
    <mergeCell ref="DC11:DD11"/>
    <mergeCell ref="DC12:DD12"/>
    <mergeCell ref="DE12:DF12"/>
    <mergeCell ref="DQ12:DR12"/>
    <mergeCell ref="DQ10:DR10"/>
    <mergeCell ref="DQ6:DR6"/>
    <mergeCell ref="DO12:DP12"/>
    <mergeCell ref="DS10:DT10"/>
    <mergeCell ref="DM12:DN12"/>
    <mergeCell ref="DK10:DL10"/>
    <mergeCell ref="DK5:DL5"/>
    <mergeCell ref="DE10:DF10"/>
    <mergeCell ref="DG9:DH9"/>
    <mergeCell ref="DI11:DJ11"/>
    <mergeCell ref="DG10:DH10"/>
    <mergeCell ref="DI10:DJ10"/>
    <mergeCell ref="DI9:DJ9"/>
    <mergeCell ref="EN4:EO4"/>
    <mergeCell ref="EB4:EC4"/>
    <mergeCell ref="ED4:EE4"/>
    <mergeCell ref="EF4:EG4"/>
    <mergeCell ref="EH4:EI4"/>
    <mergeCell ref="DC10:DD10"/>
    <mergeCell ref="DA9:DB9"/>
    <mergeCell ref="DE9:DF9"/>
    <mergeCell ref="DA10:DB10"/>
    <mergeCell ref="DZ4:EA4"/>
    <mergeCell ref="EJ4:EK4"/>
    <mergeCell ref="DS5:DT5"/>
    <mergeCell ref="DC6:DD6"/>
    <mergeCell ref="DO10:DP10"/>
    <mergeCell ref="DO6:DP6"/>
    <mergeCell ref="DQ5:DR5"/>
    <mergeCell ref="DO5:DP5"/>
    <mergeCell ref="DS7:DT7"/>
    <mergeCell ref="DI7:DJ7"/>
    <mergeCell ref="DG7:DH7"/>
    <mergeCell ref="DE7:DF7"/>
    <mergeCell ref="DS8:DT8"/>
    <mergeCell ref="DC8:DD8"/>
    <mergeCell ref="DG8:DH8"/>
    <mergeCell ref="CY9:CZ9"/>
    <mergeCell ref="CY10:CZ10"/>
    <mergeCell ref="DC9:DD9"/>
    <mergeCell ref="EL4:EM4"/>
    <mergeCell ref="CW6:CX6"/>
    <mergeCell ref="CU6:CV6"/>
    <mergeCell ref="CQ7:CR7"/>
    <mergeCell ref="CW7:CX7"/>
    <mergeCell ref="CW5:CX5"/>
    <mergeCell ref="CU5:CV5"/>
    <mergeCell ref="CQ5:CR5"/>
    <mergeCell ref="CU7:CV7"/>
    <mergeCell ref="CS7:CT7"/>
    <mergeCell ref="DI8:DJ8"/>
    <mergeCell ref="CY4:CZ4"/>
    <mergeCell ref="DX4:DY4"/>
    <mergeCell ref="DA6:DB6"/>
    <mergeCell ref="CU8:CV8"/>
    <mergeCell ref="CY8:CZ8"/>
    <mergeCell ref="CY6:CZ6"/>
    <mergeCell ref="CY7:CZ7"/>
    <mergeCell ref="CQ6:CR6"/>
    <mergeCell ref="DA8:DB8"/>
    <mergeCell ref="DM5:DN5"/>
  </mergeCells>
  <phoneticPr fontId="0" type="noConversion"/>
  <conditionalFormatting sqref="DP45 DR45 DT45 BR45">
    <cfRule type="cellIs" dxfId="1488"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487" priority="2" stopIfTrue="1" operator="lessThan">
      <formula>F$12</formula>
    </cfRule>
  </conditionalFormatting>
  <conditionalFormatting sqref="F46 H46 J46 R46 T46 N46 P46 V46 L46 X46">
    <cfRule type="cellIs" dxfId="1486" priority="3" stopIfTrue="1" operator="greaterThan">
      <formula>F10</formula>
    </cfRule>
  </conditionalFormatting>
  <conditionalFormatting sqref="F47 H47 J47 R47 T47 N47 P47 V47 L47 X47">
    <cfRule type="cellIs" dxfId="1485"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484"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83"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482" priority="7" stopIfTrue="1">
      <formula>AND(NOT(ISBLANK(C$8)),C14&gt;C$8)</formula>
    </cfRule>
    <cfRule type="expression" dxfId="1481"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480"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479" priority="10" stopIfTrue="1" operator="greaterThan">
      <formula>$C$6</formula>
    </cfRule>
  </conditionalFormatting>
  <dataValidations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30480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22860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22860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גיליון8"/>
  <dimension ref="A1:M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09375" defaultRowHeight="13.2"/>
  <cols>
    <col min="1" max="1" width="8" style="89" customWidth="1"/>
    <col min="2" max="2" width="11.44140625" style="89" customWidth="1"/>
    <col min="3" max="3" width="9.6640625" style="89" customWidth="1"/>
    <col min="4" max="4" width="19.33203125" style="89" customWidth="1"/>
    <col min="5" max="5" width="9.6640625" style="89" customWidth="1"/>
    <col min="6" max="6" width="19.33203125" style="89" customWidth="1"/>
    <col min="7" max="7" width="9.6640625" style="89" customWidth="1"/>
    <col min="8" max="8" width="19.33203125" style="89" customWidth="1"/>
    <col min="9" max="9" width="9.6640625" style="89" customWidth="1"/>
    <col min="10" max="10" width="19.44140625" style="89" customWidth="1"/>
    <col min="11" max="11" width="9.6640625" style="89" hidden="1" customWidth="1"/>
    <col min="12" max="12" width="18.88671875" style="89" hidden="1" customWidth="1"/>
    <col min="13" max="16384" width="9.109375" style="89"/>
  </cols>
  <sheetData>
    <row r="1" spans="1:13">
      <c r="A1" s="86" t="s">
        <v>160</v>
      </c>
      <c r="B1" s="87" t="s">
        <v>283</v>
      </c>
      <c r="C1" s="88" t="s">
        <v>157</v>
      </c>
      <c r="D1" s="88" t="str">
        <f>כללי!C8</f>
        <v>איילון</v>
      </c>
      <c r="E1" s="122"/>
      <c r="F1" s="122"/>
      <c r="G1" s="122"/>
      <c r="H1" s="122"/>
      <c r="I1" s="122"/>
      <c r="J1" s="122"/>
      <c r="K1" s="122"/>
      <c r="L1" s="122"/>
      <c r="M1" s="122"/>
    </row>
    <row r="2" spans="1:13" ht="21">
      <c r="A2" s="72"/>
      <c r="B2" s="20"/>
      <c r="C2" s="122"/>
      <c r="D2" s="122"/>
      <c r="E2" s="90" t="s">
        <v>156</v>
      </c>
      <c r="F2" s="122"/>
      <c r="G2" s="122"/>
      <c r="H2" s="122"/>
      <c r="I2" s="122"/>
      <c r="J2" s="122"/>
      <c r="K2" s="122"/>
      <c r="L2" s="122"/>
      <c r="M2" s="122"/>
    </row>
    <row r="3" spans="1:13">
      <c r="A3" s="72"/>
      <c r="B3" s="20"/>
      <c r="C3" s="122"/>
      <c r="D3" s="122"/>
      <c r="E3" s="122"/>
      <c r="F3" s="122"/>
      <c r="G3" s="122"/>
      <c r="H3" s="122"/>
      <c r="I3" s="122"/>
      <c r="J3" s="122"/>
      <c r="K3" s="122"/>
      <c r="L3" s="122"/>
      <c r="M3" s="122"/>
    </row>
    <row r="4" spans="1:13" s="92" customFormat="1" ht="16.5" customHeight="1">
      <c r="A4" s="17"/>
      <c r="B4" s="82" t="s">
        <v>161</v>
      </c>
      <c r="C4" s="266">
        <v>89</v>
      </c>
      <c r="D4" s="267"/>
      <c r="E4" s="266">
        <v>90</v>
      </c>
      <c r="F4" s="267"/>
      <c r="G4" s="266">
        <v>91</v>
      </c>
      <c r="H4" s="267"/>
      <c r="I4" s="266">
        <v>92</v>
      </c>
      <c r="J4" s="267"/>
      <c r="K4" s="266"/>
      <c r="L4" s="267"/>
      <c r="M4" s="91"/>
    </row>
    <row r="5" spans="1:13" s="92" customFormat="1" ht="16.5" customHeight="1">
      <c r="A5" s="93"/>
      <c r="B5" s="133" t="s">
        <v>10</v>
      </c>
      <c r="C5" s="250" t="s">
        <v>19</v>
      </c>
      <c r="D5" s="251"/>
      <c r="E5" s="250" t="s">
        <v>20</v>
      </c>
      <c r="F5" s="251"/>
      <c r="G5" s="250" t="s">
        <v>21</v>
      </c>
      <c r="H5" s="251"/>
      <c r="I5" s="250" t="s">
        <v>22</v>
      </c>
      <c r="J5" s="251"/>
      <c r="K5" s="250" t="s">
        <v>162</v>
      </c>
      <c r="L5" s="251"/>
      <c r="M5" s="91"/>
    </row>
    <row r="6" spans="1:13" s="92" customFormat="1" ht="17.25" customHeight="1">
      <c r="A6" s="93"/>
      <c r="B6" s="133" t="s">
        <v>11</v>
      </c>
      <c r="C6" s="250" t="s">
        <v>2</v>
      </c>
      <c r="D6" s="251"/>
      <c r="E6" s="250" t="s">
        <v>60</v>
      </c>
      <c r="F6" s="251"/>
      <c r="G6" s="250" t="s">
        <v>61</v>
      </c>
      <c r="H6" s="251"/>
      <c r="I6" s="250" t="s">
        <v>61</v>
      </c>
      <c r="J6" s="251"/>
      <c r="K6" s="250"/>
      <c r="L6" s="251"/>
      <c r="M6" s="91"/>
    </row>
    <row r="7" spans="1:13" s="92" customFormat="1" ht="16.5" customHeight="1">
      <c r="A7" s="93"/>
      <c r="B7" s="133" t="s">
        <v>12</v>
      </c>
      <c r="C7" s="250" t="s">
        <v>210</v>
      </c>
      <c r="D7" s="251"/>
      <c r="E7" s="223" t="s">
        <v>214</v>
      </c>
      <c r="F7" s="224"/>
      <c r="G7" s="223" t="s">
        <v>214</v>
      </c>
      <c r="H7" s="224"/>
      <c r="I7" s="223" t="s">
        <v>214</v>
      </c>
      <c r="J7" s="224"/>
      <c r="K7" s="250"/>
      <c r="L7" s="251"/>
      <c r="M7" s="91"/>
    </row>
    <row r="8" spans="1:13" s="92" customFormat="1" ht="24.75" customHeight="1">
      <c r="A8" s="154"/>
      <c r="B8" s="136" t="s">
        <v>13</v>
      </c>
      <c r="C8" s="268">
        <v>30</v>
      </c>
      <c r="D8" s="268"/>
      <c r="E8" s="268">
        <v>4</v>
      </c>
      <c r="F8" s="268"/>
      <c r="G8" s="268">
        <v>4</v>
      </c>
      <c r="H8" s="268"/>
      <c r="I8" s="268">
        <v>4</v>
      </c>
      <c r="J8" s="268"/>
      <c r="K8" s="268"/>
      <c r="L8" s="268"/>
      <c r="M8" s="91"/>
    </row>
    <row r="9" spans="1:13" s="92" customFormat="1" ht="26.25" hidden="1" customHeight="1">
      <c r="A9" s="155"/>
      <c r="B9" s="94"/>
      <c r="C9" s="94"/>
      <c r="D9" s="94"/>
      <c r="E9" s="94"/>
      <c r="F9" s="94"/>
      <c r="G9" s="94"/>
      <c r="H9" s="94"/>
      <c r="I9" s="94"/>
      <c r="J9" s="94"/>
      <c r="K9" s="94"/>
      <c r="L9" s="94"/>
      <c r="M9" s="91"/>
    </row>
    <row r="10" spans="1:13" s="92" customFormat="1" ht="16.5" hidden="1" customHeight="1">
      <c r="A10" s="155"/>
      <c r="B10" s="95"/>
      <c r="C10" s="95"/>
      <c r="D10" s="95"/>
      <c r="E10" s="95"/>
      <c r="F10" s="95"/>
      <c r="G10" s="95"/>
      <c r="H10" s="95"/>
      <c r="I10" s="95"/>
      <c r="J10" s="95"/>
      <c r="K10" s="95"/>
      <c r="L10" s="95"/>
      <c r="M10" s="91"/>
    </row>
    <row r="11" spans="1:13" s="92" customFormat="1" ht="13.5" hidden="1" customHeight="1">
      <c r="A11" s="156"/>
      <c r="B11" s="95"/>
      <c r="C11" s="95"/>
      <c r="D11" s="95"/>
      <c r="E11" s="95"/>
      <c r="F11" s="95"/>
      <c r="G11" s="95"/>
      <c r="H11" s="95"/>
      <c r="I11" s="95"/>
      <c r="J11" s="95"/>
      <c r="K11" s="95"/>
      <c r="L11" s="95"/>
      <c r="M11" s="91"/>
    </row>
    <row r="12" spans="1:13" s="92" customFormat="1" ht="12.75" hidden="1" customHeight="1">
      <c r="B12" s="96"/>
      <c r="C12" s="96"/>
      <c r="D12" s="96"/>
      <c r="E12" s="96"/>
      <c r="F12" s="96"/>
      <c r="G12" s="96"/>
      <c r="H12" s="96"/>
      <c r="I12" s="96"/>
      <c r="J12" s="96"/>
      <c r="K12" s="96"/>
      <c r="L12" s="96"/>
      <c r="M12" s="91"/>
    </row>
    <row r="13" spans="1:13"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56"/>
    </row>
    <row r="14" spans="1:13">
      <c r="A14" s="97">
        <v>1</v>
      </c>
      <c r="B14" s="97"/>
      <c r="C14" s="213">
        <f>'[1]תהליך קו בוצה'!S2</f>
        <v>583</v>
      </c>
      <c r="D14" s="208"/>
      <c r="E14" s="201"/>
      <c r="F14" s="98"/>
      <c r="G14" s="202"/>
      <c r="H14" s="98"/>
      <c r="I14" s="183"/>
      <c r="J14" s="193"/>
      <c r="K14" s="157"/>
      <c r="L14" s="157"/>
      <c r="M14" s="122"/>
    </row>
    <row r="15" spans="1:13">
      <c r="A15" s="97">
        <v>2</v>
      </c>
      <c r="B15" s="97"/>
      <c r="C15" s="213">
        <f>'[1]תהליך קו בוצה'!S3</f>
        <v>540</v>
      </c>
      <c r="D15" s="208"/>
      <c r="E15" s="201"/>
      <c r="F15" s="98"/>
      <c r="G15" s="202"/>
      <c r="H15" s="98"/>
      <c r="I15" s="183"/>
      <c r="J15" s="169"/>
      <c r="K15" s="157"/>
      <c r="L15" s="157"/>
      <c r="M15" s="122"/>
    </row>
    <row r="16" spans="1:13">
      <c r="A16" s="97">
        <v>3</v>
      </c>
      <c r="B16" s="97"/>
      <c r="C16" s="213">
        <f>'[1]תהליך קו בוצה'!S4</f>
        <v>532</v>
      </c>
      <c r="D16" s="208"/>
      <c r="E16" s="201"/>
      <c r="F16" s="98"/>
      <c r="G16" s="202"/>
      <c r="H16" s="98"/>
      <c r="I16" s="183"/>
      <c r="J16" s="169"/>
      <c r="K16" s="157"/>
      <c r="L16" s="157"/>
      <c r="M16" s="122"/>
    </row>
    <row r="17" spans="1:13">
      <c r="A17" s="97">
        <v>4</v>
      </c>
      <c r="B17" s="97"/>
      <c r="C17" s="213">
        <f>'[1]תהליך קו בוצה'!S5</f>
        <v>833</v>
      </c>
      <c r="D17" s="208"/>
      <c r="E17" s="201">
        <f>'[1]תהליך קו בוצה'!U5</f>
        <v>4.4999999999999998E-2</v>
      </c>
      <c r="F17" s="98"/>
      <c r="G17" s="202">
        <f>'[1]תהליך קו בוצה'!V5</f>
        <v>0.71399999999999997</v>
      </c>
      <c r="H17" s="98"/>
      <c r="I17" s="183">
        <f>100%-G17</f>
        <v>0.28600000000000003</v>
      </c>
      <c r="J17" s="169"/>
      <c r="K17" s="157"/>
      <c r="L17" s="157"/>
      <c r="M17" s="122"/>
    </row>
    <row r="18" spans="1:13">
      <c r="A18" s="97">
        <v>5</v>
      </c>
      <c r="B18" s="97"/>
      <c r="C18" s="213">
        <f>'[1]תהליך קו בוצה'!S6</f>
        <v>776</v>
      </c>
      <c r="D18" s="208"/>
      <c r="E18" s="201"/>
      <c r="F18" s="98"/>
      <c r="G18" s="202"/>
      <c r="H18" s="98"/>
      <c r="I18" s="183"/>
      <c r="J18" s="169"/>
      <c r="K18" s="157"/>
      <c r="L18" s="157"/>
      <c r="M18" s="122"/>
    </row>
    <row r="19" spans="1:13">
      <c r="A19" s="97">
        <v>6</v>
      </c>
      <c r="B19" s="97"/>
      <c r="C19" s="213">
        <f>'[1]תהליך קו בוצה'!S7</f>
        <v>826</v>
      </c>
      <c r="D19" s="208"/>
      <c r="E19" s="201"/>
      <c r="F19" s="98"/>
      <c r="G19" s="202"/>
      <c r="H19" s="98"/>
      <c r="I19" s="201"/>
      <c r="J19" s="169"/>
      <c r="K19" s="157"/>
      <c r="L19" s="157"/>
      <c r="M19" s="122"/>
    </row>
    <row r="20" spans="1:13">
      <c r="A20" s="97">
        <v>7</v>
      </c>
      <c r="B20" s="97"/>
      <c r="C20" s="213">
        <f>'[1]תהליך קו בוצה'!S8</f>
        <v>823</v>
      </c>
      <c r="D20" s="208"/>
      <c r="E20" s="201"/>
      <c r="F20" s="98"/>
      <c r="G20" s="202"/>
      <c r="H20" s="98"/>
      <c r="I20" s="183"/>
      <c r="J20" s="169"/>
      <c r="K20" s="157"/>
      <c r="L20" s="157"/>
      <c r="M20" s="122"/>
    </row>
    <row r="21" spans="1:13">
      <c r="A21" s="97">
        <v>8</v>
      </c>
      <c r="B21" s="97"/>
      <c r="C21" s="213">
        <f>'[1]תהליך קו בוצה'!S9</f>
        <v>435</v>
      </c>
      <c r="D21" s="208"/>
      <c r="E21" s="201"/>
      <c r="F21" s="98"/>
      <c r="G21" s="202"/>
      <c r="H21" s="98"/>
      <c r="I21" s="183"/>
      <c r="J21" s="169"/>
      <c r="K21" s="157"/>
      <c r="L21" s="157"/>
      <c r="M21" s="122"/>
    </row>
    <row r="22" spans="1:13">
      <c r="A22" s="97">
        <v>9</v>
      </c>
      <c r="B22" s="97"/>
      <c r="C22" s="213">
        <f>'[1]תהליך קו בוצה'!S10</f>
        <v>392</v>
      </c>
      <c r="D22" s="208"/>
      <c r="E22" s="201"/>
      <c r="F22" s="98"/>
      <c r="G22" s="202"/>
      <c r="H22" s="98"/>
      <c r="I22" s="98"/>
      <c r="J22" s="169"/>
      <c r="K22" s="157"/>
      <c r="L22" s="157"/>
      <c r="M22" s="122"/>
    </row>
    <row r="23" spans="1:13">
      <c r="A23" s="97">
        <v>10</v>
      </c>
      <c r="B23" s="97"/>
      <c r="C23" s="213">
        <f>'[1]תהליך קו בוצה'!S11</f>
        <v>643</v>
      </c>
      <c r="D23" s="208"/>
      <c r="E23" s="201"/>
      <c r="F23" s="98"/>
      <c r="G23" s="202"/>
      <c r="H23" s="98"/>
      <c r="I23" s="183"/>
      <c r="J23" s="169"/>
      <c r="K23" s="157"/>
      <c r="L23" s="157"/>
      <c r="M23" s="122"/>
    </row>
    <row r="24" spans="1:13">
      <c r="A24" s="97">
        <v>11</v>
      </c>
      <c r="B24" s="97"/>
      <c r="C24" s="213">
        <f>'[1]תהליך קו בוצה'!S12</f>
        <v>992</v>
      </c>
      <c r="D24" s="208"/>
      <c r="E24" s="201">
        <f>'[1]תהליך קו בוצה'!U12</f>
        <v>3.6999999999999998E-2</v>
      </c>
      <c r="F24" s="98"/>
      <c r="G24" s="202">
        <f>'[1]תהליך קו בוצה'!V12</f>
        <v>0.66400000000000003</v>
      </c>
      <c r="H24" s="98"/>
      <c r="I24" s="183">
        <f>100%-G24</f>
        <v>0.33599999999999997</v>
      </c>
      <c r="J24" s="169"/>
      <c r="K24" s="157"/>
      <c r="L24" s="157"/>
      <c r="M24" s="122"/>
    </row>
    <row r="25" spans="1:13">
      <c r="A25" s="97">
        <v>12</v>
      </c>
      <c r="B25" s="97"/>
      <c r="C25" s="213">
        <f>'[1]תהליך קו בוצה'!S13</f>
        <v>877</v>
      </c>
      <c r="D25" s="208"/>
      <c r="E25" s="201"/>
      <c r="F25" s="98"/>
      <c r="G25" s="202"/>
      <c r="H25" s="98"/>
      <c r="I25" s="183"/>
      <c r="J25" s="169"/>
      <c r="K25" s="157"/>
      <c r="L25" s="157"/>
      <c r="M25" s="122"/>
    </row>
    <row r="26" spans="1:13">
      <c r="A26" s="97">
        <v>13</v>
      </c>
      <c r="B26" s="97"/>
      <c r="C26" s="213">
        <f>'[1]תהליך קו בוצה'!S14</f>
        <v>847</v>
      </c>
      <c r="D26" s="208"/>
      <c r="E26" s="201"/>
      <c r="F26" s="98"/>
      <c r="G26" s="202"/>
      <c r="H26" s="98"/>
      <c r="I26" s="183"/>
      <c r="J26" s="169"/>
      <c r="K26" s="157"/>
      <c r="L26" s="157"/>
      <c r="M26" s="122"/>
    </row>
    <row r="27" spans="1:13">
      <c r="A27" s="97">
        <v>14</v>
      </c>
      <c r="B27" s="97"/>
      <c r="C27" s="213">
        <f>'[1]תהליך קו בוצה'!S15</f>
        <v>721</v>
      </c>
      <c r="D27" s="208"/>
      <c r="E27" s="201"/>
      <c r="F27" s="98"/>
      <c r="G27" s="202"/>
      <c r="H27" s="98"/>
      <c r="I27" s="183"/>
      <c r="J27" s="169"/>
      <c r="K27" s="157"/>
      <c r="L27" s="157"/>
      <c r="M27" s="122"/>
    </row>
    <row r="28" spans="1:13">
      <c r="A28" s="97">
        <v>15</v>
      </c>
      <c r="B28" s="97"/>
      <c r="C28" s="213">
        <f>'[1]תהליך קו בוצה'!S16</f>
        <v>618</v>
      </c>
      <c r="D28" s="208"/>
      <c r="E28" s="201"/>
      <c r="F28" s="98"/>
      <c r="G28" s="202"/>
      <c r="H28" s="98"/>
      <c r="I28" s="183"/>
      <c r="J28" s="169"/>
      <c r="K28" s="157"/>
      <c r="L28" s="157"/>
      <c r="M28" s="122"/>
    </row>
    <row r="29" spans="1:13">
      <c r="A29" s="97">
        <v>16</v>
      </c>
      <c r="B29" s="97"/>
      <c r="C29" s="213">
        <f>'[1]תהליך קו בוצה'!S17</f>
        <v>403</v>
      </c>
      <c r="D29" s="208"/>
      <c r="E29" s="201"/>
      <c r="F29" s="98"/>
      <c r="G29" s="202"/>
      <c r="H29" s="98"/>
      <c r="I29" s="195"/>
      <c r="J29" s="169"/>
      <c r="K29" s="157"/>
      <c r="L29" s="157"/>
      <c r="M29" s="122"/>
    </row>
    <row r="30" spans="1:13">
      <c r="A30" s="97">
        <v>17</v>
      </c>
      <c r="B30" s="97"/>
      <c r="C30" s="213">
        <f>'[1]תהליך קו בוצה'!S18</f>
        <v>137</v>
      </c>
      <c r="D30" s="208"/>
      <c r="E30" s="201"/>
      <c r="F30" s="98"/>
      <c r="G30" s="202"/>
      <c r="H30" s="98"/>
      <c r="I30" s="183"/>
      <c r="J30" s="169"/>
      <c r="K30" s="157"/>
      <c r="L30" s="157"/>
      <c r="M30" s="122"/>
    </row>
    <row r="31" spans="1:13">
      <c r="A31" s="97">
        <v>18</v>
      </c>
      <c r="B31" s="97"/>
      <c r="C31" s="213">
        <f>'[1]תהליך קו בוצה'!S19</f>
        <v>297</v>
      </c>
      <c r="D31" s="208"/>
      <c r="E31" s="201">
        <f>'[1]תהליך קו בוצה'!U19</f>
        <v>3.3000000000000002E-2</v>
      </c>
      <c r="F31" s="98"/>
      <c r="G31" s="202">
        <f>'[1]תהליך קו בוצה'!V19</f>
        <v>0.80200000000000005</v>
      </c>
      <c r="H31" s="98"/>
      <c r="I31" s="183">
        <f>100%-G31</f>
        <v>0.19799999999999995</v>
      </c>
      <c r="J31" s="169"/>
      <c r="K31" s="157"/>
      <c r="L31" s="157"/>
      <c r="M31" s="122"/>
    </row>
    <row r="32" spans="1:13">
      <c r="A32" s="97">
        <v>19</v>
      </c>
      <c r="B32" s="97"/>
      <c r="C32" s="213">
        <f>'[1]תהליך קו בוצה'!S20</f>
        <v>603</v>
      </c>
      <c r="D32" s="208"/>
      <c r="E32" s="201"/>
      <c r="F32" s="98"/>
      <c r="G32" s="202"/>
      <c r="H32" s="98"/>
      <c r="I32" s="183"/>
      <c r="J32" s="169"/>
      <c r="K32" s="157"/>
      <c r="L32" s="157"/>
      <c r="M32" s="122"/>
    </row>
    <row r="33" spans="1:13">
      <c r="A33" s="97">
        <v>20</v>
      </c>
      <c r="B33" s="97"/>
      <c r="C33" s="213">
        <f>'[1]תהליך קו בוצה'!S21</f>
        <v>652</v>
      </c>
      <c r="D33" s="208"/>
      <c r="E33" s="201"/>
      <c r="F33" s="98"/>
      <c r="G33" s="202"/>
      <c r="H33" s="98"/>
      <c r="I33" s="98"/>
      <c r="J33" s="169"/>
      <c r="K33" s="157"/>
      <c r="L33" s="157"/>
      <c r="M33" s="122"/>
    </row>
    <row r="34" spans="1:13">
      <c r="A34" s="97">
        <v>21</v>
      </c>
      <c r="B34" s="97"/>
      <c r="C34" s="213">
        <f>'[1]תהליך קו בוצה'!S22</f>
        <v>231</v>
      </c>
      <c r="D34" s="208"/>
      <c r="E34" s="201"/>
      <c r="F34" s="98"/>
      <c r="G34" s="202"/>
      <c r="H34" s="98"/>
      <c r="I34" s="183"/>
      <c r="J34" s="169"/>
      <c r="K34" s="157"/>
      <c r="L34" s="157"/>
      <c r="M34" s="122"/>
    </row>
    <row r="35" spans="1:13">
      <c r="A35" s="97">
        <v>22</v>
      </c>
      <c r="B35" s="97"/>
      <c r="C35" s="213">
        <f>'[1]תהליך קו בוצה'!S23</f>
        <v>275</v>
      </c>
      <c r="D35" s="208"/>
      <c r="E35" s="201"/>
      <c r="F35" s="98"/>
      <c r="G35" s="202"/>
      <c r="H35" s="98"/>
      <c r="I35" s="183"/>
      <c r="J35" s="169"/>
      <c r="K35" s="157"/>
      <c r="L35" s="157"/>
      <c r="M35" s="122"/>
    </row>
    <row r="36" spans="1:13">
      <c r="A36" s="97">
        <v>23</v>
      </c>
      <c r="B36" s="97"/>
      <c r="C36" s="213">
        <f>'[1]תהליך קו בוצה'!S24</f>
        <v>384</v>
      </c>
      <c r="D36" s="208"/>
      <c r="E36" s="201"/>
      <c r="F36" s="98"/>
      <c r="G36" s="202"/>
      <c r="H36" s="98"/>
      <c r="I36" s="195"/>
      <c r="J36" s="169"/>
      <c r="K36" s="157"/>
      <c r="L36" s="157"/>
      <c r="M36" s="122"/>
    </row>
    <row r="37" spans="1:13">
      <c r="A37" s="97">
        <v>24</v>
      </c>
      <c r="B37" s="97"/>
      <c r="C37" s="213">
        <f>'[1]תהליך קו בוצה'!S25</f>
        <v>201</v>
      </c>
      <c r="D37" s="208"/>
      <c r="E37" s="201"/>
      <c r="F37" s="98"/>
      <c r="G37" s="202"/>
      <c r="H37" s="98"/>
      <c r="I37" s="183"/>
      <c r="J37" s="169"/>
      <c r="K37" s="157"/>
      <c r="L37" s="157"/>
      <c r="M37" s="122"/>
    </row>
    <row r="38" spans="1:13">
      <c r="A38" s="97">
        <v>25</v>
      </c>
      <c r="B38" s="97"/>
      <c r="C38" s="213">
        <f>'[1]תהליך קו בוצה'!S26</f>
        <v>305</v>
      </c>
      <c r="D38" s="208"/>
      <c r="E38" s="201">
        <f>'[1]תהליך קו בוצה'!U26</f>
        <v>2.1000000000000001E-2</v>
      </c>
      <c r="F38" s="98"/>
      <c r="G38" s="202">
        <f>'[1]תהליך קו בוצה'!V26</f>
        <v>0.78300000000000003</v>
      </c>
      <c r="H38" s="98"/>
      <c r="I38" s="183">
        <f>100%-G38</f>
        <v>0.21699999999999997</v>
      </c>
      <c r="J38" s="169"/>
      <c r="K38" s="157"/>
      <c r="L38" s="157"/>
      <c r="M38" s="122"/>
    </row>
    <row r="39" spans="1:13">
      <c r="A39" s="97">
        <v>26</v>
      </c>
      <c r="B39" s="97"/>
      <c r="C39" s="213">
        <f>'[1]תהליך קו בוצה'!S27</f>
        <v>300</v>
      </c>
      <c r="D39" s="208"/>
      <c r="E39" s="201"/>
      <c r="F39" s="98"/>
      <c r="G39" s="202"/>
      <c r="H39" s="98"/>
      <c r="I39" s="183"/>
      <c r="J39" s="169"/>
      <c r="K39" s="157"/>
      <c r="L39" s="157"/>
      <c r="M39" s="122"/>
    </row>
    <row r="40" spans="1:13">
      <c r="A40" s="97">
        <v>27</v>
      </c>
      <c r="B40" s="97"/>
      <c r="C40" s="213">
        <f>'[1]תהליך קו בוצה'!S28</f>
        <v>353</v>
      </c>
      <c r="D40" s="208"/>
      <c r="E40" s="201"/>
      <c r="F40" s="98"/>
      <c r="G40" s="202"/>
      <c r="H40" s="98"/>
      <c r="I40" s="183"/>
      <c r="J40" s="169"/>
      <c r="K40" s="157"/>
      <c r="L40" s="157"/>
      <c r="M40" s="122"/>
    </row>
    <row r="41" spans="1:13">
      <c r="A41" s="97">
        <v>28</v>
      </c>
      <c r="B41" s="97"/>
      <c r="C41" s="213">
        <f>'[1]תהליך קו בוצה'!S29</f>
        <v>211</v>
      </c>
      <c r="D41" s="208"/>
      <c r="E41" s="201"/>
      <c r="F41" s="98"/>
      <c r="G41" s="202"/>
      <c r="H41" s="98"/>
      <c r="I41" s="183"/>
      <c r="J41" s="169"/>
      <c r="K41" s="157"/>
      <c r="L41" s="157"/>
      <c r="M41" s="122"/>
    </row>
    <row r="42" spans="1:13">
      <c r="A42" s="97">
        <v>29</v>
      </c>
      <c r="B42" s="97"/>
      <c r="C42" s="213">
        <f>'[1]תהליך קו בוצה'!S30</f>
        <v>268</v>
      </c>
      <c r="D42" s="208"/>
      <c r="E42" s="201"/>
      <c r="F42" s="98"/>
      <c r="G42" s="202"/>
      <c r="H42" s="98"/>
      <c r="I42" s="183"/>
      <c r="J42" s="169"/>
      <c r="K42" s="157"/>
      <c r="L42" s="157"/>
      <c r="M42" s="122"/>
    </row>
    <row r="43" spans="1:13">
      <c r="A43" s="97">
        <v>30</v>
      </c>
      <c r="B43" s="97"/>
      <c r="C43" s="213">
        <f>'[1]תהליך קו בוצה'!S31</f>
        <v>22</v>
      </c>
      <c r="D43" s="208"/>
      <c r="E43" s="201"/>
      <c r="F43" s="98"/>
      <c r="G43" s="202"/>
      <c r="H43" s="98"/>
      <c r="I43" s="98"/>
      <c r="J43" s="169"/>
      <c r="K43" s="157"/>
      <c r="L43" s="157"/>
      <c r="M43" s="122"/>
    </row>
    <row r="44" spans="1:13">
      <c r="A44" s="97">
        <v>31</v>
      </c>
      <c r="B44" s="97"/>
      <c r="C44" s="213"/>
      <c r="D44" s="208"/>
      <c r="E44" s="201"/>
      <c r="F44" s="98"/>
      <c r="G44" s="202"/>
      <c r="H44" s="98"/>
      <c r="I44" s="98"/>
      <c r="J44" s="193"/>
      <c r="K44" s="157"/>
      <c r="L44" s="157"/>
      <c r="M44" s="122"/>
    </row>
    <row r="45" spans="1:13">
      <c r="A45" s="66" t="s">
        <v>14</v>
      </c>
      <c r="B45" s="99"/>
      <c r="C45" s="99">
        <f>COUNT(C14:C44)</f>
        <v>30</v>
      </c>
      <c r="D45" s="99"/>
      <c r="E45" s="99">
        <f>COUNT(E14:E44)</f>
        <v>4</v>
      </c>
      <c r="F45" s="99"/>
      <c r="G45" s="99">
        <f>COUNT(G14:G44)</f>
        <v>4</v>
      </c>
      <c r="H45" s="99"/>
      <c r="I45" s="99">
        <f>COUNT(I14:I44)</f>
        <v>4</v>
      </c>
      <c r="J45" s="99"/>
      <c r="K45" s="99">
        <f>COUNT(K14:K44)</f>
        <v>0</v>
      </c>
      <c r="L45" s="99"/>
      <c r="M45" s="122"/>
    </row>
    <row r="46" spans="1:13">
      <c r="A46" s="100" t="s">
        <v>234</v>
      </c>
      <c r="B46" s="99"/>
      <c r="C46" s="67">
        <f>AVERAGE(C14:C44)</f>
        <v>502.66666666666669</v>
      </c>
      <c r="D46" s="99"/>
      <c r="E46" s="67">
        <f>AVERAGE(E14:E44)</f>
        <v>3.3999999999999996E-2</v>
      </c>
      <c r="F46" s="99"/>
      <c r="G46" s="67">
        <f>AVERAGE(G14:G44)</f>
        <v>0.74075000000000002</v>
      </c>
      <c r="H46" s="99"/>
      <c r="I46" s="67">
        <f>AVERAGE(I14:I44)</f>
        <v>0.25924999999999998</v>
      </c>
      <c r="J46" s="99"/>
      <c r="K46" s="67" t="e">
        <f>AVERAGE(K14:K44)</f>
        <v>#DIV/0!</v>
      </c>
      <c r="L46" s="99"/>
      <c r="M46" s="122"/>
    </row>
    <row r="47" spans="1:13">
      <c r="A47" s="100" t="s">
        <v>16</v>
      </c>
      <c r="B47" s="99"/>
      <c r="C47" s="99">
        <f>MAX(C14:C44)</f>
        <v>992</v>
      </c>
      <c r="D47" s="99"/>
      <c r="E47" s="99">
        <f>MAX(E14:E44)</f>
        <v>4.4999999999999998E-2</v>
      </c>
      <c r="F47" s="99"/>
      <c r="G47" s="99">
        <f>MAX(G14:G44)</f>
        <v>0.80200000000000005</v>
      </c>
      <c r="H47" s="99"/>
      <c r="I47" s="99">
        <f>MAX(I14:I44)</f>
        <v>0.33599999999999997</v>
      </c>
      <c r="J47" s="99"/>
      <c r="K47" s="99">
        <f>MAX(K14:K44)</f>
        <v>0</v>
      </c>
      <c r="L47" s="99"/>
      <c r="M47" s="122"/>
    </row>
    <row r="48" spans="1:13">
      <c r="A48" s="100" t="s">
        <v>15</v>
      </c>
      <c r="B48" s="99"/>
      <c r="C48" s="99">
        <f>MIN(C14:C44)</f>
        <v>22</v>
      </c>
      <c r="D48" s="99"/>
      <c r="E48" s="99">
        <f>MIN(E14:E44)</f>
        <v>2.1000000000000001E-2</v>
      </c>
      <c r="F48" s="99"/>
      <c r="G48" s="99">
        <f>MIN(G14:G44)</f>
        <v>0.66400000000000003</v>
      </c>
      <c r="H48" s="99"/>
      <c r="I48" s="99">
        <f>MIN(I14:I44)</f>
        <v>0.19799999999999995</v>
      </c>
      <c r="J48" s="99"/>
      <c r="K48" s="99">
        <f>MIN(K14:K44)</f>
        <v>0</v>
      </c>
      <c r="L48" s="99"/>
      <c r="M48" s="122"/>
    </row>
    <row r="49" spans="1:13">
      <c r="A49" s="122"/>
      <c r="B49" s="122"/>
      <c r="C49" s="122"/>
      <c r="D49" s="122"/>
      <c r="E49" s="122"/>
      <c r="F49" s="122"/>
      <c r="G49" s="122"/>
      <c r="H49" s="122"/>
      <c r="I49" s="122"/>
      <c r="J49" s="122"/>
      <c r="K49" s="122"/>
      <c r="L49" s="122"/>
      <c r="M49" s="122"/>
    </row>
    <row r="50" spans="1:13">
      <c r="A50" s="122"/>
      <c r="B50" s="122"/>
      <c r="C50" s="122"/>
      <c r="D50" s="122"/>
      <c r="E50" s="122"/>
      <c r="F50" s="122"/>
      <c r="G50" s="122"/>
      <c r="H50" s="122"/>
      <c r="I50" s="122"/>
      <c r="J50" s="122"/>
      <c r="K50" s="122"/>
      <c r="L50" s="122"/>
      <c r="M50" s="122"/>
    </row>
  </sheetData>
  <sheetProtection password="81FA" sheet="1" selectLockedCells="1"/>
  <mergeCells count="25">
    <mergeCell ref="C8:D8"/>
    <mergeCell ref="E8:F8"/>
    <mergeCell ref="G8:H8"/>
    <mergeCell ref="I8:J8"/>
    <mergeCell ref="K8:L8"/>
    <mergeCell ref="C7:D7"/>
    <mergeCell ref="E7:F7"/>
    <mergeCell ref="G7:H7"/>
    <mergeCell ref="I7:J7"/>
    <mergeCell ref="K7:L7"/>
    <mergeCell ref="C6:D6"/>
    <mergeCell ref="E6:F6"/>
    <mergeCell ref="G6:H6"/>
    <mergeCell ref="I6:J6"/>
    <mergeCell ref="K6:L6"/>
    <mergeCell ref="C5:D5"/>
    <mergeCell ref="E5:F5"/>
    <mergeCell ref="G5:H5"/>
    <mergeCell ref="I5:J5"/>
    <mergeCell ref="K5:L5"/>
    <mergeCell ref="C4:D4"/>
    <mergeCell ref="E4:F4"/>
    <mergeCell ref="G4:H4"/>
    <mergeCell ref="I4:J4"/>
    <mergeCell ref="K4:L4"/>
  </mergeCells>
  <phoneticPr fontId="21" type="noConversion"/>
  <conditionalFormatting sqref="C45:L45">
    <cfRule type="cellIs" dxfId="1478" priority="1" stopIfTrue="1" operator="lessThan">
      <formula>C$8</formula>
    </cfRule>
  </conditionalFormatting>
  <conditionalFormatting sqref="C46 E46 G46 I46 K46">
    <cfRule type="cellIs" dxfId="1477" priority="2" stopIfTrue="1" operator="greaterThan">
      <formula>$C$6</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המט"ש'!Print_Area</vt:lpstr>
      <vt:lpstr>'נק'' ב- קולחין במוצא מט''''ש-אימות'!Print_Area</vt:lpstr>
      <vt:lpstr>'נק'' ד-קולחין אל הנחל-אימות'!Print_Area</vt:lpstr>
      <vt:lpstr>'נק'' ד-קולחין המוזרמים אל הנחל'!Print_Area</vt:lpstr>
      <vt:lpstr>'נק'' ב- קולחין במוצא המט"ש'!Print_Titles</vt:lpstr>
      <vt:lpstr>'נק'' ב- קולחין במוצא מט''''ש-אימות'!Print_Titles</vt:lpstr>
      <vt:lpstr>'נק'' ד-קולחין אל הנחל-אימות'!Print_Titles</vt:lpstr>
      <vt:lpstr>'נק'' ד-קולחין המוזרמים אל הנחל'!Print_Titles</vt:lpstr>
      <vt:lpstr>'נקודה א- שפכים '!Print_Titles</vt:lpstr>
      <vt:lpstr>'נקודה ז - בוצה לאחר סיום טיפול'!Print_Titles</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Roman Nikolaevsky</cp:lastModifiedBy>
  <cp:lastPrinted>2018-08-23T12:09:05Z</cp:lastPrinted>
  <dcterms:created xsi:type="dcterms:W3CDTF">2002-08-29T07:01:57Z</dcterms:created>
  <dcterms:modified xsi:type="dcterms:W3CDTF">2020-11-19T15:16:32Z</dcterms:modified>
</cp:coreProperties>
</file>